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_1" sheetId="1" state="visible" r:id="rId2"/>
    <sheet name="Feuille_2" sheetId="2" state="visible" r:id="rId3"/>
    <sheet name="Feuille_3" sheetId="3" state="visible" r:id="rId4"/>
    <sheet name="Feuille_4" sheetId="4" state="visible" r:id="rId5"/>
    <sheet name="Feuille_5" sheetId="5" state="visible" r:id="rId6"/>
    <sheet name="Feuille_6" sheetId="6" state="visible" r:id="rId7"/>
    <sheet name="Feuille_7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<sst xmlns="http://schemas.openxmlformats.org/spreadsheetml/2006/main" count="70" uniqueCount="16">
  <si>
    <t xml:space="preserve">Série</t>
  </si>
  <si>
    <t xml:space="preserve">Valeurs</t>
  </si>
  <si>
    <t xml:space="preserve">Effectifs</t>
  </si>
  <si>
    <t xml:space="preserve">ECC</t>
  </si>
  <si>
    <t xml:space="preserve">Statistiques</t>
  </si>
  <si>
    <t xml:space="preserve">Effectif</t>
  </si>
  <si>
    <t xml:space="preserve">Somme</t>
  </si>
  <si>
    <t xml:space="preserve">Médiane</t>
  </si>
  <si>
    <t xml:space="preserve">Moyenne</t>
  </si>
  <si>
    <r>
      <rPr>
        <sz val="11"/>
        <color rgb="FF7E0021"/>
        <rFont val="Comic Sans MS"/>
        <family val="0"/>
      </rPr>
      <t xml:space="preserve">Entrez dans la colonne «série» les notes d'une classe de 10 élèves.
</t>
    </r>
    <r>
      <rPr>
        <sz val="14"/>
        <color rgb="FF7E0021"/>
        <rFont val="Comic Sans MS"/>
        <family val="0"/>
      </rPr>
      <t xml:space="preserve">La médiane doit être 10 et la moyenne 13.</t>
    </r>
  </si>
  <si>
    <r>
      <rPr>
        <sz val="11"/>
        <color rgb="FF7E0021"/>
        <rFont val="Comic Sans MS"/>
        <family val="0"/>
      </rPr>
      <t xml:space="preserve">Même exercice.
</t>
    </r>
    <r>
      <rPr>
        <sz val="14"/>
        <color rgb="FF7E0021"/>
        <rFont val="Comic Sans MS"/>
        <family val="0"/>
      </rPr>
      <t xml:space="preserve">La médiane doit être 4 et la moyenne 10.</t>
    </r>
  </si>
  <si>
    <r>
      <rPr>
        <sz val="11"/>
        <color rgb="FF7E0021"/>
        <rFont val="Comic Sans MS"/>
        <family val="0"/>
      </rPr>
      <t xml:space="preserve">Même exercice, pour une classe de 13 élèves.
</t>
    </r>
    <r>
      <rPr>
        <sz val="14"/>
        <color rgb="FF7E0021"/>
        <rFont val="Comic Sans MS"/>
        <family val="0"/>
      </rPr>
      <t xml:space="preserve">La médiane doit être 16 et la moyenne 10.</t>
    </r>
  </si>
  <si>
    <r>
      <rPr>
        <sz val="11"/>
        <color rgb="FF7E0021"/>
        <rFont val="Comic Sans MS"/>
        <family val="0"/>
      </rPr>
      <t xml:space="preserve">Même exercice, avec une classe de 11 élèves.
</t>
    </r>
    <r>
      <rPr>
        <sz val="14"/>
        <color rgb="FF7E0021"/>
        <rFont val="Comic Sans MS"/>
        <family val="0"/>
      </rPr>
      <t xml:space="preserve">La médiane doit être 4 et la moyenne 11.</t>
    </r>
  </si>
  <si>
    <r>
      <rPr>
        <sz val="11"/>
        <color rgb="FF7E0021"/>
        <rFont val="Comic Sans MS"/>
        <family val="0"/>
      </rPr>
      <t xml:space="preserve">La médiane d'une série de onze notes vaut 11. 
</t>
    </r>
    <r>
      <rPr>
        <sz val="12"/>
        <color rgb="FF7E0021"/>
        <rFont val="Comic Sans MS"/>
        <family val="0"/>
      </rPr>
      <t xml:space="preserve">Quelle est la plus grande moyenne possible? La plus petite?</t>
    </r>
  </si>
  <si>
    <r>
      <rPr>
        <sz val="11"/>
        <color rgb="FF7E0021"/>
        <rFont val="Comic Sans MS"/>
        <family val="0"/>
      </rPr>
      <t xml:space="preserve">La moyenne d'une série de vingt notes vaut 11. 
</t>
    </r>
    <r>
      <rPr>
        <sz val="12"/>
        <color rgb="FF7E0021"/>
        <rFont val="Comic Sans MS"/>
        <family val="0"/>
      </rPr>
      <t xml:space="preserve">Quelle est la plus grande médiane possible? La plus petite?</t>
    </r>
  </si>
  <si>
    <t xml:space="preserve">Quel est le plus grand écart possible entre la moyenne et la médiane d'une série de vingt notes (sur 20) ?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</si>
</sst>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C];[RED]\-#,##0.00\ [$€-40C]"/>
    <numFmt numFmtId="166" formatCode="&quot;VRAI&quot;;&quot;VRAI&quot;;&quot;FAUX&quot;"/>
  </numFmts>
  <fonts count="24">
    <font>
      <sz val="10"/>
      <color rgb="FF00000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color rgb="FF000000"/>
      <name val="Arial"/>
      <family val="0"/>
    </font>
    <font>
      <b val="true"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 val="true"/>
      <sz val="10"/>
      <color rgb="FF808080"/>
      <name val="Arial"/>
      <family val="0"/>
    </font>
    <font>
      <u val="single"/>
      <sz val="10"/>
      <color rgb="FF0000EE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 val="true"/>
      <sz val="10"/>
      <color rgb="FFFFFFFF"/>
      <name val="Arial"/>
      <family val="0"/>
    </font>
    <font>
      <b val="true"/>
      <sz val="10"/>
      <color rgb="FF000000"/>
      <name val="Arial"/>
      <family val="0"/>
    </font>
    <font>
      <sz val="10"/>
      <color rgb="FFFFFFFF"/>
      <name val="Arial"/>
      <family val="0"/>
    </font>
    <font>
      <b val="true"/>
      <sz val="12"/>
      <name val="Comic Sans MS"/>
      <family val="0"/>
    </font>
    <font>
      <sz val="12"/>
      <name val="Comic Sans MS"/>
      <family val="0"/>
    </font>
    <font>
      <b val="true"/>
      <sz val="10"/>
      <name val="Comic Sans MS"/>
      <family val="0"/>
    </font>
    <font>
      <b val="true"/>
      <sz val="10"/>
      <color rgb="FFFFFFFF"/>
      <name val="Comic Sans MS"/>
      <family val="0"/>
    </font>
    <font>
      <sz val="11"/>
      <color rgb="FF7E0021"/>
      <name val="Comic Sans MS"/>
      <family val="0"/>
    </font>
    <font>
      <sz val="14"/>
      <color rgb="FF7E0021"/>
      <name val="Comic Sans MS"/>
      <family val="0"/>
    </font>
    <font>
      <sz val="12"/>
      <color rgb="FF7E0021"/>
      <name val="Comic Sans MS"/>
      <family val="0"/>
    </font>
  </fonts>
  <fills count="1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FCC99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99999"/>
      </patternFill>
    </fill>
    <fill>
      <patternFill patternType="solid">
        <fgColor rgb="FFDDDDDD"/>
        <bgColor rgb="FFE6E6FF"/>
      </patternFill>
    </fill>
    <fill>
      <patternFill patternType="solid">
        <fgColor rgb="FFE6E6FF"/>
        <bgColor rgb="FFDDDDDD"/>
      </patternFill>
    </fill>
    <fill>
      <patternFill patternType="solid">
        <fgColor rgb="FFFFFF99"/>
        <bgColor rgb="FFFFFFCC"/>
      </patternFill>
    </fill>
    <fill>
      <patternFill patternType="solid">
        <fgColor rgb="FFFFCC99"/>
        <bgColor rgb="FFFFCCCC"/>
      </patternFill>
    </fill>
    <fill>
      <patternFill patternType="solid">
        <fgColor rgb="FFE6FF00"/>
        <bgColor rgb="FFFFFF0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 diagonalUp="false" diagonalDown="false"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 diagonalUp="false" diagonalDown="false">
      <left style="thick">
        <color rgb="FF800000"/>
      </left>
      <right style="thick">
        <color rgb="FF800000"/>
      </right>
      <top style="thick">
        <color rgb="FF800000"/>
      </top>
      <bottom style="thick">
        <color rgb="FF800000"/>
      </bottom>
      <diagonal/>
    </border>
  </borders>
  <cellStyleXfs count="4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9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2" borderId="1" applyFont="true" applyBorder="tru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2" borderId="0" applyFont="true" applyBorder="false" applyAlignment="true" applyProtection="false">
      <alignment horizontal="general" vertical="bottom" textRotation="0" wrapText="false" indent="0" shrinkToFit="false"/>
    </xf>
    <xf numFmtId="164" fontId="13" fillId="4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5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6" borderId="0" applyFont="true" applyBorder="false" applyAlignment="true" applyProtection="false">
      <alignment horizontal="general" vertical="bottom" textRotation="0" wrapText="false" indent="0" shrinkToFit="false"/>
    </xf>
    <xf numFmtId="164" fontId="16" fillId="7" borderId="0" applyFont="true" applyBorder="false" applyAlignment="true" applyProtection="false">
      <alignment horizontal="general" vertical="bottom" textRotation="0" wrapText="false" indent="0" shrinkToFit="false"/>
    </xf>
    <xf numFmtId="164" fontId="15" fillId="8" borderId="0" applyFont="true" applyBorder="false" applyAlignment="true" applyProtection="false">
      <alignment horizontal="general" vertical="bottom" textRotation="0" wrapText="false" indent="0" shrinkToFit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1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18" fillId="1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" fillId="9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11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11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7" fillId="9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1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1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11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" fillId="1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1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3" fillId="12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2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ésultat" xfId="20" builtinId="53" customBuiltin="true"/>
    <cellStyle name="Résultat2" xfId="21" builtinId="53" customBuiltin="true"/>
    <cellStyle name="En-tête" xfId="22" builtinId="53" customBuiltin="true"/>
    <cellStyle name="Titre1" xfId="23" builtinId="53" customBuiltin="true"/>
    <cellStyle name="Heading 1" xfId="24" builtinId="53" customBuiltin="true"/>
    <cellStyle name="Heading 2" xfId="25" builtinId="53" customBuiltin="true"/>
    <cellStyle name="Text" xfId="26" builtinId="53" customBuiltin="true"/>
    <cellStyle name="Note" xfId="27" builtinId="53" customBuiltin="true"/>
    <cellStyle name="Footnote" xfId="28" builtinId="53" customBuiltin="true"/>
    <cellStyle name="Hyperlink" xfId="29" builtinId="53" customBuiltin="true"/>
    <cellStyle name="Status" xfId="30" builtinId="53" customBuiltin="true"/>
    <cellStyle name="Good" xfId="31" builtinId="53" customBuiltin="true"/>
    <cellStyle name="Neutral" xfId="32" builtinId="53" customBuiltin="true"/>
    <cellStyle name="Bad" xfId="33" builtinId="53" customBuiltin="true"/>
    <cellStyle name="Warning" xfId="34" builtinId="53" customBuiltin="true"/>
    <cellStyle name="Error" xfId="35" builtinId="53" customBuiltin="true"/>
    <cellStyle name="Accent" xfId="36" builtinId="53" customBuiltin="true"/>
    <cellStyle name="Accent 1" xfId="37" builtinId="53" customBuiltin="true"/>
    <cellStyle name="Accent 2" xfId="38" builtinId="53" customBuiltin="true"/>
    <cellStyle name="Accent 3" xfId="39" builtinId="53" customBuiltin="true"/>
  </cellStyles>
  <dxfs count="1">
    <dxf>
      <font>
        <name val="Comic Sans MS"/>
        <family val="0"/>
        <color rgb="FFFFFF00"/>
      </font>
      <fill>
        <patternFill>
          <bgColor rgb="FFFF0000"/>
        </patternFill>
      </fill>
      <border diagonalUp="false" diagonalDown="false">
        <left style="thick"/>
        <right style="thick"/>
        <top style="thick"/>
        <bottom style="thick"/>
        <diagonal/>
      </border>
    </dxf>
  </dxf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E6E6FF"/>
      <rgbColor rgb="FF660066"/>
      <rgbColor rgb="FFFF8080"/>
      <rgbColor rgb="FF0066CC"/>
      <rgbColor rgb="FFDDDDDD"/>
      <rgbColor rgb="FF000080"/>
      <rgbColor rgb="FFFF00FF"/>
      <rgbColor rgb="FFE6FF00"/>
      <rgbColor rgb="FF00FFFF"/>
      <rgbColor rgb="FF800080"/>
      <rgbColor rgb="FF7E0021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CC00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1" min="1" style="0" width="17.29"/>
    <col collapsed="false" customWidth="true" hidden="true" outlineLevel="0" max="4" min="2" style="0" width="17.29"/>
    <col collapsed="false" customWidth="true" hidden="false" outlineLevel="0" max="5" min="5" style="0" width="15.14"/>
    <col collapsed="false" customWidth="true" hidden="false" outlineLevel="0" max="6" min="6" style="0" width="13.7"/>
    <col collapsed="false" customWidth="true" hidden="false" outlineLevel="0" max="7" min="7" style="0" width="19"/>
    <col collapsed="false" customWidth="true" hidden="false" outlineLevel="0" max="8" min="8" style="0" width="9.71"/>
    <col collapsed="false" customWidth="false" hidden="true" outlineLevel="0" max="29" min="9" style="0" width="11.57"/>
    <col collapsed="false" customWidth="true" hidden="false" outlineLevel="0" max="1025" min="30" style="0" width="14.43"/>
  </cols>
  <sheetData>
    <row r="1" customFormat="false" ht="26.25" hidden="false" customHeight="tru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3"/>
      <c r="F1" s="4" t="s">
        <v>4</v>
      </c>
      <c r="G1" s="4"/>
      <c r="H1" s="5"/>
      <c r="I1" s="6" t="str">
        <f aca="false">IF(COUNTIF(I2:I21,MIN(I2:I21))&gt;0,MIN(I2:I21),"")</f>
        <v/>
      </c>
      <c r="J1" s="6" t="str">
        <f aca="false">IF(COUNTIF(J2:J21,MIN(J2:J21))&gt;0,MIN(J2:J21),"")</f>
        <v/>
      </c>
      <c r="K1" s="6" t="str">
        <f aca="false">IF(COUNTIF(K2:K21,MIN(K2:K21))&gt;0,MIN(K2:K21),"")</f>
        <v/>
      </c>
      <c r="L1" s="6" t="str">
        <f aca="false">IF(COUNTIF(L2:L21,MIN(L2:L21))&gt;0,MIN(L2:L21),"")</f>
        <v/>
      </c>
      <c r="M1" s="6" t="str">
        <f aca="false">IF(COUNTIF(M2:M21,MIN(M2:M21))&gt;0,MIN(M2:M21),"")</f>
        <v/>
      </c>
      <c r="N1" s="6" t="str">
        <f aca="false">IF(COUNTIF(N2:N21,MIN(N2:N21))&gt;0,MIN(N2:N21),"")</f>
        <v/>
      </c>
      <c r="O1" s="6" t="str">
        <f aca="false">IF(COUNTIF(O2:O21,MIN(O2:O21))&gt;0,MIN(O2:O21),"")</f>
        <v/>
      </c>
      <c r="P1" s="6" t="str">
        <f aca="false">IF(COUNTIF(P2:P21,MIN(P2:P21))&gt;0,MIN(P2:P21),"")</f>
        <v/>
      </c>
      <c r="Q1" s="6" t="str">
        <f aca="false">IF(COUNTIF(Q2:Q21,MIN(Q2:Q21))&gt;0,MIN(Q2:Q21),"")</f>
        <v/>
      </c>
      <c r="R1" s="6" t="str">
        <f aca="false">IF(COUNTIF(R2:R21,MIN(R2:R21))&gt;0,MIN(R2:R21),"")</f>
        <v/>
      </c>
      <c r="S1" s="6" t="str">
        <f aca="false">IF(COUNTIF(S2:S21,MIN(S2:S21))&gt;0,MIN(S2:S21),"")</f>
        <v/>
      </c>
      <c r="T1" s="6" t="str">
        <f aca="false">IF(COUNTIF(T2:T21,MIN(T2:T21))&gt;0,MIN(T2:T21),"")</f>
        <v/>
      </c>
      <c r="U1" s="6" t="str">
        <f aca="false">IF(COUNTIF(U2:U21,MIN(U2:U21))&gt;0,MIN(U2:U21),"")</f>
        <v/>
      </c>
      <c r="V1" s="6" t="str">
        <f aca="false">IF(COUNTIF(V2:V21,MIN(V2:V21))&gt;0,MIN(V2:V21),"")</f>
        <v/>
      </c>
      <c r="W1" s="6" t="str">
        <f aca="false">IF(COUNTIF(W2:W21,MIN(W2:W21))&gt;0,MIN(W2:W21),"")</f>
        <v/>
      </c>
      <c r="X1" s="6" t="str">
        <f aca="false">IF(COUNTIF(X2:X21,MIN(X2:X21))&gt;0,MIN(X2:X21),"")</f>
        <v/>
      </c>
      <c r="Y1" s="6" t="str">
        <f aca="false">IF(COUNTIF(Y2:Y21,MIN(Y2:Y21))&gt;0,MIN(Y2:Y21),"")</f>
        <v/>
      </c>
      <c r="Z1" s="6" t="str">
        <f aca="false">IF(COUNTIF(Z2:Z21,MIN(Z2:Z21))&gt;0,MIN(Z2:Z21),"")</f>
        <v/>
      </c>
      <c r="AA1" s="6" t="str">
        <f aca="false">IF(COUNTIF(AA2:AA21,MIN(AA2:AA21))&gt;0,MIN(AA2:AA21),"")</f>
        <v/>
      </c>
      <c r="AB1" s="6" t="str">
        <f aca="false">IF(COUNTIF(AB2:AB21,MIN(AB2:AB21))&gt;0,MIN(AB2:AB21),"")</f>
        <v/>
      </c>
      <c r="AC1" s="6" t="str">
        <f aca="false">IF(COUNTIF(AC2:AC200,MIN(AC2:AC200))&gt;0,MIN(AC2:AC200),"")</f>
        <v/>
      </c>
    </row>
    <row r="2" customFormat="false" ht="12.75" hidden="false" customHeight="true" outlineLevel="0" collapsed="false">
      <c r="A2" s="7"/>
      <c r="B2" s="8" t="str">
        <f aca="false">IF(COUNTIF($A$2:$A$21,"&lt;&gt;")&gt;0,MIN(I2:I21),"")</f>
        <v/>
      </c>
      <c r="C2" s="8" t="n">
        <f aca="false">IF(COUNTIF($A$2:$A$200,B2)&lt;&gt;0,COUNTIF($A$2:$A$200,B2),"")</f>
        <v>199</v>
      </c>
      <c r="D2" s="8" t="n">
        <f aca="false">IF(AND(SUM($C$2:$C2)&lt;&gt;D1,$C2&lt;&gt;""),SUM($C$2:$C2),"")</f>
        <v>199</v>
      </c>
      <c r="E2" s="9"/>
      <c r="F2" s="10" t="s">
        <v>5</v>
      </c>
      <c r="G2" s="11" t="str">
        <f aca="false">IF(COUNTIF($A$2:$A$21,"&lt;&gt;")&gt;1,COUNTIF($A$2:$A$21,"&lt;&gt;"),"INSUFFISANT")</f>
        <v>INSUFFISANT</v>
      </c>
      <c r="H2" s="12"/>
      <c r="I2" s="6" t="str">
        <f aca="false">IF(A2&lt;&gt;"",A2,"")</f>
        <v/>
      </c>
      <c r="J2" s="0" t="str">
        <f aca="false">IF(I2&lt;&gt;MIN(I$2:I$200),I2,"")</f>
        <v/>
      </c>
      <c r="K2" s="0" t="str">
        <f aca="false">IF(J2&lt;&gt;MIN(J$2:J$200),J2,"")</f>
        <v/>
      </c>
      <c r="L2" s="0" t="str">
        <f aca="false">IF(K2&lt;&gt;MIN(K$2:K$200),K2,"")</f>
        <v/>
      </c>
      <c r="M2" s="0" t="str">
        <f aca="false">IF(L2&lt;&gt;MIN(L$2:L$200),L2,"")</f>
        <v/>
      </c>
      <c r="N2" s="0" t="str">
        <f aca="false">IF(M2&lt;&gt;MIN(M$2:M$200),M2,"")</f>
        <v/>
      </c>
      <c r="O2" s="0" t="str">
        <f aca="false">IF(N2&lt;&gt;MIN(N$2:N$200),N2,"")</f>
        <v/>
      </c>
      <c r="P2" s="0" t="str">
        <f aca="false">IF(O2&lt;&gt;MIN(O$2:O$200),O2,"")</f>
        <v/>
      </c>
      <c r="Q2" s="0" t="str">
        <f aca="false">IF(P2&lt;&gt;MIN(P$2:P$200),P2,"")</f>
        <v/>
      </c>
      <c r="R2" s="0" t="str">
        <f aca="false">IF(Q2&lt;&gt;MIN(Q$2:Q$200),Q2,"")</f>
        <v/>
      </c>
      <c r="S2" s="0" t="str">
        <f aca="false">IF(R2&lt;&gt;MIN(R$2:R$200),R2,"")</f>
        <v/>
      </c>
      <c r="T2" s="0" t="str">
        <f aca="false">IF(S2&lt;&gt;MIN(S$2:S$200),S2,"")</f>
        <v/>
      </c>
      <c r="U2" s="0" t="str">
        <f aca="false">IF(T2&lt;&gt;MIN(T$2:T$200),T2,"")</f>
        <v/>
      </c>
      <c r="V2" s="0" t="str">
        <f aca="false">IF(U2&lt;&gt;MIN(U$2:U$200),U2,"")</f>
        <v/>
      </c>
      <c r="W2" s="0" t="str">
        <f aca="false">IF(V2&lt;&gt;MIN(V$2:V$200),V2,"")</f>
        <v/>
      </c>
      <c r="X2" s="0" t="str">
        <f aca="false">IF(W2&lt;&gt;MIN(W$2:W$200),W2,"")</f>
        <v/>
      </c>
      <c r="Y2" s="0" t="str">
        <f aca="false">IF(X2&lt;&gt;MIN(X$2:X$200),X2,"")</f>
        <v/>
      </c>
      <c r="Z2" s="0" t="str">
        <f aca="false">IF(Y2&lt;&gt;MIN(Y$2:Y$200),Y2,"")</f>
        <v/>
      </c>
      <c r="AA2" s="0" t="str">
        <f aca="false">IF(Z2&lt;&gt;MIN(Z$2:Z$200),Z2,"")</f>
        <v/>
      </c>
      <c r="AB2" s="0" t="str">
        <f aca="false">IF(AA2&lt;&gt;MIN(AA$2:AA$200),AA2,"")</f>
        <v/>
      </c>
      <c r="AC2" s="0" t="str">
        <f aca="false">IF(AB2&lt;&gt;MIN(AB$2:AB$200),AB2,"")</f>
        <v/>
      </c>
    </row>
    <row r="3" customFormat="false" ht="12.75" hidden="false" customHeight="true" outlineLevel="0" collapsed="false">
      <c r="A3" s="7"/>
      <c r="B3" s="8" t="str">
        <f aca="true">CELL("CONTENTS",INDIRECT(ADDRESS(1,CELL("ROW",B3)+7)))</f>
        <v/>
      </c>
      <c r="C3" s="8" t="n">
        <f aca="false">IF(COUNTIF($A$2:$A$200,B3)&lt;&gt;0,COUNTIF($A$2:$A$200,B3),"")</f>
        <v>199</v>
      </c>
      <c r="D3" s="8" t="n">
        <f aca="false">IF(AND(SUM($C$2:$C3)&lt;&gt;D2,$C3&lt;&gt;""),SUM($C$2:$C3),"")</f>
        <v>398</v>
      </c>
      <c r="E3" s="9"/>
      <c r="F3" s="13"/>
      <c r="G3" s="14"/>
      <c r="H3" s="9"/>
      <c r="I3" s="6" t="str">
        <f aca="false">IF(A3&lt;&gt;"",A3,"")</f>
        <v/>
      </c>
      <c r="J3" s="15" t="str">
        <f aca="false">IF(I3&lt;&gt;MIN(I$2:I$200),I3,"")</f>
        <v/>
      </c>
      <c r="K3" s="0" t="str">
        <f aca="false">IF(J3&lt;&gt;MIN(J$2:J$200),J3,"")</f>
        <v/>
      </c>
      <c r="L3" s="0" t="str">
        <f aca="false">IF(K3&lt;&gt;MIN(K$2:K$200),K3,"")</f>
        <v/>
      </c>
      <c r="M3" s="0" t="str">
        <f aca="false">IF(L3&lt;&gt;MIN(L$2:L$200),L3,"")</f>
        <v/>
      </c>
      <c r="N3" s="0" t="str">
        <f aca="false">IF(M3&lt;&gt;MIN(M$2:M$200),M3,"")</f>
        <v/>
      </c>
      <c r="O3" s="0" t="str">
        <f aca="false">IF(N3&lt;&gt;MIN(N$2:N$200),N3,"")</f>
        <v/>
      </c>
      <c r="P3" s="0" t="str">
        <f aca="false">IF(O3&lt;&gt;MIN(O$2:O$200),O3,"")</f>
        <v/>
      </c>
      <c r="Q3" s="0" t="str">
        <f aca="false">IF(P3&lt;&gt;MIN(P$2:P$200),P3,"")</f>
        <v/>
      </c>
      <c r="R3" s="0" t="str">
        <f aca="false">IF(Q3&lt;&gt;MIN(Q$2:Q$200),Q3,"")</f>
        <v/>
      </c>
      <c r="S3" s="0" t="str">
        <f aca="false">IF(R3&lt;&gt;MIN(R$2:R$200),R3,"")</f>
        <v/>
      </c>
      <c r="T3" s="0" t="str">
        <f aca="false">IF(S3&lt;&gt;MIN(S$2:S$200),S3,"")</f>
        <v/>
      </c>
      <c r="U3" s="0" t="str">
        <f aca="false">IF(T3&lt;&gt;MIN(T$2:T$200),T3,"")</f>
        <v/>
      </c>
      <c r="V3" s="0" t="str">
        <f aca="false">IF(U3&lt;&gt;MIN(U$2:U$200),U3,"")</f>
        <v/>
      </c>
      <c r="W3" s="0" t="str">
        <f aca="false">IF(V3&lt;&gt;MIN(V$2:V$200),V3,"")</f>
        <v/>
      </c>
      <c r="X3" s="0" t="str">
        <f aca="false">IF(W3&lt;&gt;MIN(W$2:W$200),W3,"")</f>
        <v/>
      </c>
      <c r="Y3" s="0" t="str">
        <f aca="false">IF(X3&lt;&gt;MIN(X$2:X$200),X3,"")</f>
        <v/>
      </c>
      <c r="Z3" s="0" t="str">
        <f aca="false">IF(Y3&lt;&gt;MIN(Y$2:Y$200),Y3,"")</f>
        <v/>
      </c>
      <c r="AA3" s="0" t="str">
        <f aca="false">IF(Z3&lt;&gt;MIN(Z$2:Z$200),Z3,"")</f>
        <v/>
      </c>
      <c r="AB3" s="0" t="str">
        <f aca="false">IF(AA3&lt;&gt;MIN(AA$2:AA$200),AA3,"")</f>
        <v/>
      </c>
      <c r="AC3" s="0" t="str">
        <f aca="false">IF(AB3&lt;&gt;MIN(AB$2:AB$200),AB3,"")</f>
        <v/>
      </c>
    </row>
    <row r="4" customFormat="false" ht="12.75" hidden="false" customHeight="true" outlineLevel="0" collapsed="false">
      <c r="A4" s="7"/>
      <c r="B4" s="8" t="str">
        <f aca="true">CELL("CONTENTS",INDIRECT(ADDRESS(1,CELL("ROW",B4)+7)))</f>
        <v/>
      </c>
      <c r="C4" s="8" t="n">
        <f aca="false">IF(COUNTIF($A$2:$A$200,B4)&lt;&gt;0,COUNTIF($A$2:$A$200,B4),"")</f>
        <v>199</v>
      </c>
      <c r="D4" s="8" t="n">
        <f aca="false">IF(AND(SUM($C$2:$C4)&lt;&gt;D3,$C4&lt;&gt;""),SUM($C$2:$C4),"")</f>
        <v>597</v>
      </c>
      <c r="E4" s="9"/>
      <c r="F4" s="10" t="s">
        <v>6</v>
      </c>
      <c r="G4" s="16" t="str">
        <f aca="false">IF(COUNTIF($A$2:$A$11,"&lt;&gt;")&gt;0,SUM(A2:A19),"*")</f>
        <v>*</v>
      </c>
      <c r="H4" s="12"/>
      <c r="I4" s="6" t="str">
        <f aca="false">IF(A4&lt;&gt;"",A4,"")</f>
        <v/>
      </c>
      <c r="J4" s="15" t="str">
        <f aca="false">IF(I4&lt;&gt;MIN(I$2:I$200),I4,"")</f>
        <v/>
      </c>
      <c r="K4" s="15" t="str">
        <f aca="false">IF(J4&lt;&gt;MIN(J$2:J$200),J4,"")</f>
        <v/>
      </c>
      <c r="L4" s="15" t="str">
        <f aca="false">IF(K4&lt;&gt;MIN(K$2:K$200),K4,"")</f>
        <v/>
      </c>
      <c r="M4" s="0" t="str">
        <f aca="false">IF(L4&lt;&gt;MIN(L$2:L$200),L4,"")</f>
        <v/>
      </c>
      <c r="N4" s="0" t="str">
        <f aca="false">IF(M4&lt;&gt;MIN(M$2:M$200),M4,"")</f>
        <v/>
      </c>
      <c r="O4" s="0" t="str">
        <f aca="false">IF(N4&lt;&gt;MIN(N$2:N$200),N4,"")</f>
        <v/>
      </c>
      <c r="P4" s="0" t="str">
        <f aca="false">IF(O4&lt;&gt;MIN(O$2:O$200),O4,"")</f>
        <v/>
      </c>
      <c r="Q4" s="0" t="str">
        <f aca="false">IF(P4&lt;&gt;MIN(P$2:P$200),P4,"")</f>
        <v/>
      </c>
      <c r="R4" s="0" t="str">
        <f aca="false">IF(Q4&lt;&gt;MIN(Q$2:Q$200),Q4,"")</f>
        <v/>
      </c>
      <c r="S4" s="0" t="str">
        <f aca="false">IF(R4&lt;&gt;MIN(R$2:R$200),R4,"")</f>
        <v/>
      </c>
      <c r="T4" s="0" t="str">
        <f aca="false">IF(S4&lt;&gt;MIN(S$2:S$200),S4,"")</f>
        <v/>
      </c>
      <c r="U4" s="0" t="str">
        <f aca="false">IF(T4&lt;&gt;MIN(T$2:T$200),T4,"")</f>
        <v/>
      </c>
      <c r="V4" s="0" t="str">
        <f aca="false">IF(U4&lt;&gt;MIN(U$2:U$200),U4,"")</f>
        <v/>
      </c>
      <c r="W4" s="0" t="str">
        <f aca="false">IF(V4&lt;&gt;MIN(V$2:V$200),V4,"")</f>
        <v/>
      </c>
      <c r="X4" s="0" t="str">
        <f aca="false">IF(W4&lt;&gt;MIN(W$2:W$200),W4,"")</f>
        <v/>
      </c>
      <c r="Y4" s="0" t="str">
        <f aca="false">IF(X4&lt;&gt;MIN(X$2:X$200),X4,"")</f>
        <v/>
      </c>
      <c r="Z4" s="0" t="str">
        <f aca="false">IF(Y4&lt;&gt;MIN(Y$2:Y$200),Y4,"")</f>
        <v/>
      </c>
      <c r="AA4" s="0" t="str">
        <f aca="false">IF(Z4&lt;&gt;MIN(Z$2:Z$200),Z4,"")</f>
        <v/>
      </c>
      <c r="AB4" s="0" t="str">
        <f aca="false">IF(AA4&lt;&gt;MIN(AA$2:AA$200),AA4,"")</f>
        <v/>
      </c>
      <c r="AC4" s="0" t="str">
        <f aca="false">IF(AB4&lt;&gt;MIN(AB$2:AB$200),AB4,"")</f>
        <v/>
      </c>
    </row>
    <row r="5" customFormat="false" ht="12.75" hidden="false" customHeight="true" outlineLevel="0" collapsed="false">
      <c r="A5" s="7"/>
      <c r="B5" s="8" t="str">
        <f aca="true">CELL("CONTENTS",INDIRECT(ADDRESS(1,CELL("ROW",B5)+7)))</f>
        <v/>
      </c>
      <c r="C5" s="8" t="n">
        <f aca="false">IF(COUNTIF($A$2:$A$200,B5)&lt;&gt;0,COUNTIF($A$2:$A$200,B5),"")</f>
        <v>199</v>
      </c>
      <c r="D5" s="8" t="n">
        <f aca="false">IF(AND(SUM($C$2:$C5)&lt;&gt;D4,$C5&lt;&gt;""),SUM($C$2:$C5),"")</f>
        <v>796</v>
      </c>
      <c r="E5" s="9"/>
      <c r="F5" s="17"/>
      <c r="G5" s="17"/>
      <c r="H5" s="9"/>
      <c r="I5" s="6" t="str">
        <f aca="false">IF(A5&lt;&gt;"",A5,"")</f>
        <v/>
      </c>
      <c r="J5" s="15" t="str">
        <f aca="false">IF(I5&lt;&gt;MIN(I$2:I$200),I5,"")</f>
        <v/>
      </c>
      <c r="K5" s="15" t="str">
        <f aca="false">IF(J5&lt;&gt;MIN(J$2:J$200),J5,"")</f>
        <v/>
      </c>
      <c r="L5" s="0" t="str">
        <f aca="false">IF(K5&lt;&gt;MIN(K$2:K$200),K5,"")</f>
        <v/>
      </c>
      <c r="M5" s="0" t="str">
        <f aca="false">IF(L5&lt;&gt;MIN(L$2:L$200),L5,"")</f>
        <v/>
      </c>
      <c r="N5" s="0" t="str">
        <f aca="false">IF(M5&lt;&gt;MIN(M$2:M$200),M5,"")</f>
        <v/>
      </c>
      <c r="O5" s="0" t="str">
        <f aca="false">IF(N5&lt;&gt;MIN(N$2:N$200),N5,"")</f>
        <v/>
      </c>
      <c r="P5" s="0" t="str">
        <f aca="false">IF(O5&lt;&gt;MIN(O$2:O$200),O5,"")</f>
        <v/>
      </c>
      <c r="Q5" s="0" t="str">
        <f aca="false">IF(P5&lt;&gt;MIN(P$2:P$200),P5,"")</f>
        <v/>
      </c>
      <c r="R5" s="0" t="str">
        <f aca="false">IF(Q5&lt;&gt;MIN(Q$2:Q$200),Q5,"")</f>
        <v/>
      </c>
      <c r="S5" s="0" t="str">
        <f aca="false">IF(R5&lt;&gt;MIN(R$2:R$200),R5,"")</f>
        <v/>
      </c>
      <c r="T5" s="0" t="str">
        <f aca="false">IF(S5&lt;&gt;MIN(S$2:S$200),S5,"")</f>
        <v/>
      </c>
      <c r="U5" s="0" t="str">
        <f aca="false">IF(T5&lt;&gt;MIN(T$2:T$200),T5,"")</f>
        <v/>
      </c>
      <c r="V5" s="0" t="str">
        <f aca="false">IF(U5&lt;&gt;MIN(U$2:U$200),U5,"")</f>
        <v/>
      </c>
      <c r="W5" s="0" t="str">
        <f aca="false">IF(V5&lt;&gt;MIN(V$2:V$200),V5,"")</f>
        <v/>
      </c>
      <c r="X5" s="0" t="str">
        <f aca="false">IF(W5&lt;&gt;MIN(W$2:W$200),W5,"")</f>
        <v/>
      </c>
      <c r="Y5" s="0" t="str">
        <f aca="false">IF(X5&lt;&gt;MIN(X$2:X$200),X5,"")</f>
        <v/>
      </c>
      <c r="Z5" s="0" t="str">
        <f aca="false">IF(Y5&lt;&gt;MIN(Y$2:Y$200),Y5,"")</f>
        <v/>
      </c>
      <c r="AA5" s="0" t="str">
        <f aca="false">IF(Z5&lt;&gt;MIN(Z$2:Z$200),Z5,"")</f>
        <v/>
      </c>
      <c r="AB5" s="0" t="str">
        <f aca="false">IF(AA5&lt;&gt;MIN(AA$2:AA$200),AA5,"")</f>
        <v/>
      </c>
      <c r="AC5" s="0" t="str">
        <f aca="false">IF(AB5&lt;&gt;MIN(AB$2:AB$200),AB5,"")</f>
        <v/>
      </c>
    </row>
    <row r="6" customFormat="false" ht="12.75" hidden="false" customHeight="true" outlineLevel="0" collapsed="false">
      <c r="A6" s="7"/>
      <c r="B6" s="8" t="str">
        <f aca="true">CELL("CONTENTS",INDIRECT(ADDRESS(1,CELL("ROW",B6)+7)))</f>
        <v/>
      </c>
      <c r="C6" s="8" t="n">
        <f aca="false">IF(COUNTIF($A$2:$A$200,B6)&lt;&gt;0,COUNTIF($A$2:$A$200,B6),"")</f>
        <v>199</v>
      </c>
      <c r="D6" s="8" t="n">
        <f aca="false">IF(AND(SUM($C$2:$C6)&lt;&gt;D5,$C6&lt;&gt;""),SUM($C$2:$C6),"")</f>
        <v>995</v>
      </c>
      <c r="E6" s="9"/>
      <c r="F6" s="10" t="s">
        <v>7</v>
      </c>
      <c r="G6" s="16" t="str">
        <f aca="false">IF(COUNTIF($A$2:$A$21,"&lt;&gt;")&gt;1,MEDIAN(A2:A21),"*")</f>
        <v>*</v>
      </c>
      <c r="H6" s="12"/>
      <c r="I6" s="6" t="str">
        <f aca="false">IF(A6&lt;&gt;"",A6,"")</f>
        <v/>
      </c>
      <c r="J6" s="0" t="str">
        <f aca="false">IF(I6&lt;&gt;MIN(I$2:I$200),I6,"")</f>
        <v/>
      </c>
      <c r="K6" s="0" t="str">
        <f aca="false">IF(J6&lt;&gt;MIN(J$2:J$200),J6,"")</f>
        <v/>
      </c>
      <c r="L6" s="0" t="str">
        <f aca="false">IF(K6&lt;&gt;MIN(K$2:K$200),K6,"")</f>
        <v/>
      </c>
      <c r="M6" s="0" t="str">
        <f aca="false">IF(L6&lt;&gt;MIN(L$2:L$200),L6,"")</f>
        <v/>
      </c>
      <c r="N6" s="0" t="str">
        <f aca="false">IF(M6&lt;&gt;MIN(M$2:M$200),M6,"")</f>
        <v/>
      </c>
      <c r="O6" s="0" t="str">
        <f aca="false">IF(N6&lt;&gt;MIN(N$2:N$200),N6,"")</f>
        <v/>
      </c>
      <c r="P6" s="0" t="str">
        <f aca="false">IF(O6&lt;&gt;MIN(O$2:O$200),O6,"")</f>
        <v/>
      </c>
      <c r="Q6" s="0" t="str">
        <f aca="false">IF(P6&lt;&gt;MIN(P$2:P$200),P6,"")</f>
        <v/>
      </c>
      <c r="R6" s="0" t="str">
        <f aca="false">IF(Q6&lt;&gt;MIN(Q$2:Q$200),Q6,"")</f>
        <v/>
      </c>
      <c r="S6" s="0" t="str">
        <f aca="false">IF(R6&lt;&gt;MIN(R$2:R$200),R6,"")</f>
        <v/>
      </c>
      <c r="T6" s="0" t="str">
        <f aca="false">IF(S6&lt;&gt;MIN(S$2:S$200),S6,"")</f>
        <v/>
      </c>
      <c r="U6" s="0" t="str">
        <f aca="false">IF(T6&lt;&gt;MIN(T$2:T$200),T6,"")</f>
        <v/>
      </c>
      <c r="V6" s="0" t="str">
        <f aca="false">IF(U6&lt;&gt;MIN(U$2:U$200),U6,"")</f>
        <v/>
      </c>
      <c r="W6" s="0" t="str">
        <f aca="false">IF(V6&lt;&gt;MIN(V$2:V$200),V6,"")</f>
        <v/>
      </c>
      <c r="X6" s="0" t="str">
        <f aca="false">IF(W6&lt;&gt;MIN(W$2:W$200),W6,"")</f>
        <v/>
      </c>
      <c r="Y6" s="0" t="str">
        <f aca="false">IF(X6&lt;&gt;MIN(X$2:X$200),X6,"")</f>
        <v/>
      </c>
      <c r="Z6" s="0" t="str">
        <f aca="false">IF(Y6&lt;&gt;MIN(Y$2:Y$200),Y6,"")</f>
        <v/>
      </c>
      <c r="AA6" s="0" t="str">
        <f aca="false">IF(Z6&lt;&gt;MIN(Z$2:Z$200),Z6,"")</f>
        <v/>
      </c>
      <c r="AB6" s="0" t="str">
        <f aca="false">IF(AA6&lt;&gt;MIN(AA$2:AA$200),AA6,"")</f>
        <v/>
      </c>
      <c r="AC6" s="0" t="str">
        <f aca="false">IF(AB6&lt;&gt;MIN(AB$2:AB$200),AB6,"")</f>
        <v/>
      </c>
    </row>
    <row r="7" customFormat="false" ht="12.75" hidden="false" customHeight="true" outlineLevel="0" collapsed="false">
      <c r="A7" s="7"/>
      <c r="B7" s="8" t="str">
        <f aca="true">CELL("CONTENTS",INDIRECT(ADDRESS(1,CELL("ROW",B7)+7)))</f>
        <v/>
      </c>
      <c r="C7" s="8" t="n">
        <f aca="false">IF(COUNTIF($A$2:$A$200,B7)&lt;&gt;0,COUNTIF($A$2:$A$200,B7),"")</f>
        <v>199</v>
      </c>
      <c r="D7" s="8" t="n">
        <f aca="false">IF(AND(SUM($C$2:$C7)&lt;&gt;D6,$C7&lt;&gt;""),SUM($C$2:$C7),"")</f>
        <v>1194</v>
      </c>
      <c r="E7" s="9"/>
      <c r="F7" s="17"/>
      <c r="G7" s="17"/>
      <c r="H7" s="9"/>
      <c r="I7" s="6" t="str">
        <f aca="false">IF(A7&lt;&gt;"",A7,"")</f>
        <v/>
      </c>
      <c r="J7" s="0" t="str">
        <f aca="false">IF(I7&lt;&gt;MIN(I$2:I$200),I7,"")</f>
        <v/>
      </c>
      <c r="K7" s="0" t="str">
        <f aca="false">IF(J7&lt;&gt;MIN(J$2:J$200),J7,"")</f>
        <v/>
      </c>
      <c r="L7" s="0" t="str">
        <f aca="false">IF(K7&lt;&gt;MIN(K$2:K$200),K7,"")</f>
        <v/>
      </c>
      <c r="M7" s="0" t="str">
        <f aca="false">IF(L7&lt;&gt;MIN(L$2:L$200),L7,"")</f>
        <v/>
      </c>
      <c r="N7" s="0" t="str">
        <f aca="false">IF(M7&lt;&gt;MIN(M$2:M$200),M7,"")</f>
        <v/>
      </c>
      <c r="O7" s="0" t="str">
        <f aca="false">IF(N7&lt;&gt;MIN(N$2:N$200),N7,"")</f>
        <v/>
      </c>
      <c r="P7" s="0" t="str">
        <f aca="false">IF(O7&lt;&gt;MIN(O$2:O$200),O7,"")</f>
        <v/>
      </c>
      <c r="Q7" s="0" t="str">
        <f aca="false">IF(P7&lt;&gt;MIN(P$2:P$200),P7,"")</f>
        <v/>
      </c>
      <c r="R7" s="0" t="str">
        <f aca="false">IF(Q7&lt;&gt;MIN(Q$2:Q$200),Q7,"")</f>
        <v/>
      </c>
      <c r="S7" s="0" t="str">
        <f aca="false">IF(R7&lt;&gt;MIN(R$2:R$200),R7,"")</f>
        <v/>
      </c>
      <c r="T7" s="0" t="str">
        <f aca="false">IF(S7&lt;&gt;MIN(S$2:S$200),S7,"")</f>
        <v/>
      </c>
      <c r="U7" s="0" t="str">
        <f aca="false">IF(T7&lt;&gt;MIN(T$2:T$200),T7,"")</f>
        <v/>
      </c>
      <c r="V7" s="0" t="str">
        <f aca="false">IF(U7&lt;&gt;MIN(U$2:U$200),U7,"")</f>
        <v/>
      </c>
      <c r="W7" s="0" t="str">
        <f aca="false">IF(V7&lt;&gt;MIN(V$2:V$200),V7,"")</f>
        <v/>
      </c>
      <c r="X7" s="0" t="str">
        <f aca="false">IF(W7&lt;&gt;MIN(W$2:W$200),W7,"")</f>
        <v/>
      </c>
      <c r="Y7" s="0" t="str">
        <f aca="false">IF(X7&lt;&gt;MIN(X$2:X$200),X7,"")</f>
        <v/>
      </c>
      <c r="Z7" s="0" t="str">
        <f aca="false">IF(Y7&lt;&gt;MIN(Y$2:Y$200),Y7,"")</f>
        <v/>
      </c>
      <c r="AA7" s="0" t="str">
        <f aca="false">IF(Z7&lt;&gt;MIN(Z$2:Z$200),Z7,"")</f>
        <v/>
      </c>
      <c r="AB7" s="0" t="str">
        <f aca="false">IF(AA7&lt;&gt;MIN(AA$2:AA$200),AA7,"")</f>
        <v/>
      </c>
      <c r="AC7" s="0" t="str">
        <f aca="false">IF(AB7&lt;&gt;MIN(AB$2:AB$200),AB7,"")</f>
        <v/>
      </c>
    </row>
    <row r="8" customFormat="false" ht="12.75" hidden="false" customHeight="true" outlineLevel="0" collapsed="false">
      <c r="A8" s="7"/>
      <c r="B8" s="8" t="str">
        <f aca="true">CELL("CONTENTS",INDIRECT(ADDRESS(1,CELL("ROW",B8)+7)))</f>
        <v/>
      </c>
      <c r="C8" s="8" t="n">
        <f aca="false">IF(COUNTIF($A$2:$A$200,B8)&lt;&gt;0,COUNTIF($A$2:$A$200,B8),"")</f>
        <v>199</v>
      </c>
      <c r="D8" s="8" t="n">
        <f aca="false">IF(AND(SUM($C$2:$C8)&lt;&gt;D7,$C8&lt;&gt;""),SUM($C$2:$C8),"")</f>
        <v>1393</v>
      </c>
      <c r="E8" s="9"/>
      <c r="F8" s="10" t="s">
        <v>8</v>
      </c>
      <c r="G8" s="16" t="str">
        <f aca="false">IF(COUNTIF($A$2:$A$21,"&lt;&gt;")&gt;1,AVERAGE(A2:A21),"*")</f>
        <v>*</v>
      </c>
      <c r="H8" s="9"/>
      <c r="I8" s="6" t="str">
        <f aca="false">IF(A8&lt;&gt;"",A8,"")</f>
        <v/>
      </c>
      <c r="J8" s="0" t="str">
        <f aca="false">IF(I8&lt;&gt;MIN(I$2:I$200),I8,"")</f>
        <v/>
      </c>
      <c r="K8" s="0" t="str">
        <f aca="false">IF(J8&lt;&gt;MIN(J$2:J$200),J8,"")</f>
        <v/>
      </c>
      <c r="L8" s="0" t="str">
        <f aca="false">IF(K8&lt;&gt;MIN(K$2:K$200),K8,"")</f>
        <v/>
      </c>
      <c r="M8" s="0" t="str">
        <f aca="false">IF(L8&lt;&gt;MIN(L$2:L$200),L8,"")</f>
        <v/>
      </c>
      <c r="N8" s="0" t="str">
        <f aca="false">IF(M8&lt;&gt;MIN(M$2:M$200),M8,"")</f>
        <v/>
      </c>
      <c r="O8" s="0" t="str">
        <f aca="false">IF(N8&lt;&gt;MIN(N$2:N$200),N8,"")</f>
        <v/>
      </c>
      <c r="P8" s="0" t="str">
        <f aca="false">IF(O8&lt;&gt;MIN(O$2:O$200),O8,"")</f>
        <v/>
      </c>
      <c r="Q8" s="0" t="str">
        <f aca="false">IF(P8&lt;&gt;MIN(P$2:P$200),P8,"")</f>
        <v/>
      </c>
      <c r="R8" s="0" t="str">
        <f aca="false">IF(Q8&lt;&gt;MIN(Q$2:Q$200),Q8,"")</f>
        <v/>
      </c>
      <c r="S8" s="0" t="str">
        <f aca="false">IF(R8&lt;&gt;MIN(R$2:R$200),R8,"")</f>
        <v/>
      </c>
      <c r="T8" s="0" t="str">
        <f aca="false">IF(S8&lt;&gt;MIN(S$2:S$200),S8,"")</f>
        <v/>
      </c>
      <c r="U8" s="0" t="str">
        <f aca="false">IF(T8&lt;&gt;MIN(T$2:T$200),T8,"")</f>
        <v/>
      </c>
      <c r="V8" s="0" t="str">
        <f aca="false">IF(U8&lt;&gt;MIN(U$2:U$200),U8,"")</f>
        <v/>
      </c>
      <c r="W8" s="0" t="str">
        <f aca="false">IF(V8&lt;&gt;MIN(V$2:V$200),V8,"")</f>
        <v/>
      </c>
      <c r="X8" s="0" t="str">
        <f aca="false">IF(W8&lt;&gt;MIN(W$2:W$200),W8,"")</f>
        <v/>
      </c>
      <c r="Y8" s="0" t="str">
        <f aca="false">IF(X8&lt;&gt;MIN(X$2:X$200),X8,"")</f>
        <v/>
      </c>
      <c r="Z8" s="0" t="str">
        <f aca="false">IF(Y8&lt;&gt;MIN(Y$2:Y$200),Y8,"")</f>
        <v/>
      </c>
      <c r="AA8" s="0" t="str">
        <f aca="false">IF(Z8&lt;&gt;MIN(Z$2:Z$200),Z8,"")</f>
        <v/>
      </c>
      <c r="AB8" s="0" t="str">
        <f aca="false">IF(AA8&lt;&gt;MIN(AA$2:AA$200),AA8,"")</f>
        <v/>
      </c>
      <c r="AC8" s="0" t="str">
        <f aca="false">IF(AB8&lt;&gt;MIN(AB$2:AB$200),AB8,"")</f>
        <v/>
      </c>
    </row>
    <row r="9" customFormat="false" ht="12.75" hidden="false" customHeight="true" outlineLevel="0" collapsed="false">
      <c r="A9" s="7"/>
      <c r="B9" s="8" t="str">
        <f aca="true">CELL("CONTENTS",INDIRECT(ADDRESS(1,CELL("ROW",B9)+7)))</f>
        <v/>
      </c>
      <c r="C9" s="8" t="n">
        <f aca="false">IF(COUNTIF($A$2:$A$200,B9)&lt;&gt;0,COUNTIF($A$2:$A$200,B9),"")</f>
        <v>199</v>
      </c>
      <c r="D9" s="8" t="n">
        <f aca="false">IF(AND(SUM($C$2:$C9)&lt;&gt;D8,$C9&lt;&gt;""),SUM($C$2:$C9),"")</f>
        <v>1592</v>
      </c>
      <c r="E9" s="9"/>
      <c r="H9" s="9"/>
      <c r="I9" s="6" t="str">
        <f aca="false">IF(A9&lt;&gt;"",A9,"")</f>
        <v/>
      </c>
      <c r="J9" s="0" t="str">
        <f aca="false">IF(I9&lt;&gt;MIN(I$2:I$200),I9,"")</f>
        <v/>
      </c>
      <c r="K9" s="0" t="str">
        <f aca="false">IF(J9&lt;&gt;MIN(J$2:J$200),J9,"")</f>
        <v/>
      </c>
      <c r="L9" s="0" t="str">
        <f aca="false">IF(K9&lt;&gt;MIN(K$2:K$200),K9,"")</f>
        <v/>
      </c>
      <c r="M9" s="0" t="str">
        <f aca="false">IF(L9&lt;&gt;MIN(L$2:L$200),L9,"")</f>
        <v/>
      </c>
      <c r="N9" s="0" t="str">
        <f aca="false">IF(M9&lt;&gt;MIN(M$2:M$200),M9,"")</f>
        <v/>
      </c>
      <c r="O9" s="0" t="str">
        <f aca="false">IF(N9&lt;&gt;MIN(N$2:N$200),N9,"")</f>
        <v/>
      </c>
      <c r="P9" s="0" t="str">
        <f aca="false">IF(O9&lt;&gt;MIN(O$2:O$200),O9,"")</f>
        <v/>
      </c>
      <c r="Q9" s="0" t="str">
        <f aca="false">IF(P9&lt;&gt;MIN(P$2:P$200),P9,"")</f>
        <v/>
      </c>
      <c r="R9" s="0" t="str">
        <f aca="false">IF(Q9&lt;&gt;MIN(Q$2:Q$200),Q9,"")</f>
        <v/>
      </c>
      <c r="S9" s="0" t="str">
        <f aca="false">IF(R9&lt;&gt;MIN(R$2:R$200),R9,"")</f>
        <v/>
      </c>
      <c r="T9" s="0" t="str">
        <f aca="false">IF(S9&lt;&gt;MIN(S$2:S$200),S9,"")</f>
        <v/>
      </c>
      <c r="U9" s="0" t="str">
        <f aca="false">IF(T9&lt;&gt;MIN(T$2:T$200),T9,"")</f>
        <v/>
      </c>
      <c r="V9" s="0" t="str">
        <f aca="false">IF(U9&lt;&gt;MIN(U$2:U$200),U9,"")</f>
        <v/>
      </c>
      <c r="W9" s="0" t="str">
        <f aca="false">IF(V9&lt;&gt;MIN(V$2:V$200),V9,"")</f>
        <v/>
      </c>
      <c r="X9" s="0" t="str">
        <f aca="false">IF(W9&lt;&gt;MIN(W$2:W$200),W9,"")</f>
        <v/>
      </c>
      <c r="Y9" s="0" t="str">
        <f aca="false">IF(X9&lt;&gt;MIN(X$2:X$200),X9,"")</f>
        <v/>
      </c>
      <c r="Z9" s="0" t="str">
        <f aca="false">IF(Y9&lt;&gt;MIN(Y$2:Y$200),Y9,"")</f>
        <v/>
      </c>
      <c r="AA9" s="0" t="str">
        <f aca="false">IF(Z9&lt;&gt;MIN(Z$2:Z$200),Z9,"")</f>
        <v/>
      </c>
      <c r="AB9" s="0" t="str">
        <f aca="false">IF(AA9&lt;&gt;MIN(AA$2:AA$200),AA9,"")</f>
        <v/>
      </c>
      <c r="AC9" s="0" t="str">
        <f aca="false">IF(AB9&lt;&gt;MIN(AB$2:AB$200),AB9,"")</f>
        <v/>
      </c>
    </row>
    <row r="10" customFormat="false" ht="15" hidden="false" customHeight="true" outlineLevel="0" collapsed="false">
      <c r="A10" s="7"/>
      <c r="B10" s="8" t="str">
        <f aca="true">CELL("CONTENTS",INDIRECT(ADDRESS(1,CELL("ROW",B10)+7)))</f>
        <v/>
      </c>
      <c r="C10" s="8" t="n">
        <f aca="false">IF(COUNTIF($A$2:$A$200,B10)&lt;&gt;0,COUNTIF($A$2:$A$200,B10),"")</f>
        <v>199</v>
      </c>
      <c r="D10" s="8" t="n">
        <f aca="false">IF(AND(SUM($C$2:$C10)&lt;&gt;D9,$C10&lt;&gt;""),SUM($C$2:$C10),"")</f>
        <v>1791</v>
      </c>
      <c r="E10" s="9"/>
      <c r="F10" s="18" t="s">
        <v>9</v>
      </c>
      <c r="G10" s="18"/>
      <c r="H10" s="9"/>
      <c r="I10" s="6" t="str">
        <f aca="false">IF(A10&lt;&gt;"",A10,"")</f>
        <v/>
      </c>
      <c r="J10" s="0" t="str">
        <f aca="false">IF(I10&lt;&gt;MIN(I$2:I$200),I10,"")</f>
        <v/>
      </c>
      <c r="K10" s="0" t="str">
        <f aca="false">IF(J10&lt;&gt;MIN(J$2:J$200),J10,"")</f>
        <v/>
      </c>
      <c r="L10" s="0" t="str">
        <f aca="false">IF(K10&lt;&gt;MIN(K$2:K$200),K10,"")</f>
        <v/>
      </c>
      <c r="M10" s="0" t="str">
        <f aca="false">IF(L10&lt;&gt;MIN(L$2:L$200),L10,"")</f>
        <v/>
      </c>
      <c r="N10" s="0" t="str">
        <f aca="false">IF(M10&lt;&gt;MIN(M$2:M$200),M10,"")</f>
        <v/>
      </c>
      <c r="O10" s="0" t="str">
        <f aca="false">IF(N10&lt;&gt;MIN(N$2:N$200),N10,"")</f>
        <v/>
      </c>
      <c r="P10" s="0" t="str">
        <f aca="false">IF(O10&lt;&gt;MIN(O$2:O$200),O10,"")</f>
        <v/>
      </c>
      <c r="Q10" s="0" t="str">
        <f aca="false">IF(P10&lt;&gt;MIN(P$2:P$200),P10,"")</f>
        <v/>
      </c>
      <c r="R10" s="0" t="str">
        <f aca="false">IF(Q10&lt;&gt;MIN(Q$2:Q$200),Q10,"")</f>
        <v/>
      </c>
      <c r="S10" s="0" t="str">
        <f aca="false">IF(R10&lt;&gt;MIN(R$2:R$200),R10,"")</f>
        <v/>
      </c>
      <c r="T10" s="0" t="str">
        <f aca="false">IF(S10&lt;&gt;MIN(S$2:S$200),S10,"")</f>
        <v/>
      </c>
      <c r="U10" s="0" t="str">
        <f aca="false">IF(T10&lt;&gt;MIN(T$2:T$200),T10,"")</f>
        <v/>
      </c>
      <c r="V10" s="0" t="str">
        <f aca="false">IF(U10&lt;&gt;MIN(U$2:U$200),U10,"")</f>
        <v/>
      </c>
      <c r="W10" s="0" t="str">
        <f aca="false">IF(V10&lt;&gt;MIN(V$2:V$200),V10,"")</f>
        <v/>
      </c>
      <c r="X10" s="0" t="str">
        <f aca="false">IF(W10&lt;&gt;MIN(W$2:W$200),W10,"")</f>
        <v/>
      </c>
      <c r="Y10" s="0" t="str">
        <f aca="false">IF(X10&lt;&gt;MIN(X$2:X$200),X10,"")</f>
        <v/>
      </c>
      <c r="Z10" s="0" t="str">
        <f aca="false">IF(Y10&lt;&gt;MIN(Y$2:Y$200),Y10,"")</f>
        <v/>
      </c>
      <c r="AA10" s="0" t="str">
        <f aca="false">IF(Z10&lt;&gt;MIN(Z$2:Z$200),Z10,"")</f>
        <v/>
      </c>
      <c r="AB10" s="0" t="str">
        <f aca="false">IF(AA10&lt;&gt;MIN(AA$2:AA$200),AA10,"")</f>
        <v/>
      </c>
      <c r="AC10" s="0" t="str">
        <f aca="false">IF(AB10&lt;&gt;MIN(AB$2:AB$200),AB10,"")</f>
        <v/>
      </c>
    </row>
    <row r="11" customFormat="false" ht="12.75" hidden="false" customHeight="true" outlineLevel="0" collapsed="false">
      <c r="A11" s="7"/>
      <c r="B11" s="8" t="str">
        <f aca="true">CELL("CONTENTS",INDIRECT(ADDRESS(1,CELL("ROW",B11)+7)))</f>
        <v/>
      </c>
      <c r="C11" s="8" t="n">
        <f aca="false">IF(COUNTIF($A$2:$A$200,B11)&lt;&gt;0,COUNTIF($A$2:$A$200,B11),"")</f>
        <v>199</v>
      </c>
      <c r="D11" s="8" t="n">
        <f aca="false">IF(AND(SUM($C$2:$C11)&lt;&gt;D10,$C11&lt;&gt;""),SUM($C$2:$C11),"")</f>
        <v>1990</v>
      </c>
      <c r="E11" s="9"/>
      <c r="F11" s="18"/>
      <c r="G11" s="18"/>
      <c r="H11" s="9"/>
      <c r="I11" s="6" t="str">
        <f aca="false">IF(A11&lt;&gt;"",A11,"")</f>
        <v/>
      </c>
      <c r="J11" s="0" t="str">
        <f aca="false">IF(I11&lt;&gt;MIN(I$2:I$200),I11,"")</f>
        <v/>
      </c>
      <c r="K11" s="0" t="str">
        <f aca="false">IF(J11&lt;&gt;MIN(J$2:J$200),J11,"")</f>
        <v/>
      </c>
      <c r="L11" s="0" t="str">
        <f aca="false">IF(K11&lt;&gt;MIN(K$2:K$200),K11,"")</f>
        <v/>
      </c>
      <c r="M11" s="0" t="str">
        <f aca="false">IF(L11&lt;&gt;MIN(L$2:L$200),L11,"")</f>
        <v/>
      </c>
      <c r="N11" s="0" t="str">
        <f aca="false">IF(M11&lt;&gt;MIN(M$2:M$200),M11,"")</f>
        <v/>
      </c>
      <c r="O11" s="0" t="str">
        <f aca="false">IF(N11&lt;&gt;MIN(N$2:N$200),N11,"")</f>
        <v/>
      </c>
      <c r="P11" s="0" t="str">
        <f aca="false">IF(O11&lt;&gt;MIN(O$2:O$200),O11,"")</f>
        <v/>
      </c>
      <c r="Q11" s="0" t="str">
        <f aca="false">IF(P11&lt;&gt;MIN(P$2:P$200),P11,"")</f>
        <v/>
      </c>
      <c r="R11" s="0" t="str">
        <f aca="false">IF(Q11&lt;&gt;MIN(Q$2:Q$200),Q11,"")</f>
        <v/>
      </c>
      <c r="S11" s="0" t="str">
        <f aca="false">IF(R11&lt;&gt;MIN(R$2:R$200),R11,"")</f>
        <v/>
      </c>
      <c r="T11" s="0" t="str">
        <f aca="false">IF(S11&lt;&gt;MIN(S$2:S$200),S11,"")</f>
        <v/>
      </c>
      <c r="U11" s="0" t="str">
        <f aca="false">IF(T11&lt;&gt;MIN(T$2:T$200),T11,"")</f>
        <v/>
      </c>
      <c r="V11" s="0" t="str">
        <f aca="false">IF(U11&lt;&gt;MIN(U$2:U$200),U11,"")</f>
        <v/>
      </c>
      <c r="W11" s="0" t="str">
        <f aca="false">IF(V11&lt;&gt;MIN(V$2:V$200),V11,"")</f>
        <v/>
      </c>
      <c r="X11" s="0" t="str">
        <f aca="false">IF(W11&lt;&gt;MIN(W$2:W$200),W11,"")</f>
        <v/>
      </c>
      <c r="Y11" s="0" t="str">
        <f aca="false">IF(X11&lt;&gt;MIN(X$2:X$200),X11,"")</f>
        <v/>
      </c>
      <c r="Z11" s="0" t="str">
        <f aca="false">IF(Y11&lt;&gt;MIN(Y$2:Y$200),Y11,"")</f>
        <v/>
      </c>
      <c r="AA11" s="0" t="str">
        <f aca="false">IF(Z11&lt;&gt;MIN(Z$2:Z$200),Z11,"")</f>
        <v/>
      </c>
      <c r="AB11" s="0" t="str">
        <f aca="false">IF(AA11&lt;&gt;MIN(AA$2:AA$200),AA11,"")</f>
        <v/>
      </c>
      <c r="AC11" s="0" t="str">
        <f aca="false">IF(AB11&lt;&gt;MIN(AB$2:AB$200),AB11,"")</f>
        <v/>
      </c>
    </row>
    <row r="12" customFormat="false" ht="12.75" hidden="false" customHeight="true" outlineLevel="0" collapsed="false">
      <c r="A12" s="3"/>
      <c r="B12" s="8" t="str">
        <f aca="true">CELL("CONTENTS",INDIRECT(ADDRESS(1,CELL("ROW",B12)+7)))</f>
        <v/>
      </c>
      <c r="C12" s="8" t="n">
        <f aca="false">IF(COUNTIF($A$2:$A$200,B12)&lt;&gt;0,COUNTIF($A$2:$A$200,B12),"")</f>
        <v>199</v>
      </c>
      <c r="D12" s="8" t="n">
        <f aca="false">IF(AND(SUM($C$2:$C12)&lt;&gt;D11,$C12&lt;&gt;""),SUM($C$2:$C12),"")</f>
        <v>2189</v>
      </c>
      <c r="E12" s="9"/>
      <c r="F12" s="18"/>
      <c r="G12" s="18"/>
      <c r="H12" s="9"/>
      <c r="I12" s="6" t="str">
        <f aca="false">IF(A12&lt;&gt;"",A12,"")</f>
        <v/>
      </c>
      <c r="J12" s="0" t="str">
        <f aca="false">IF(I12&lt;&gt;MIN(I$2:I$200),I12,"")</f>
        <v/>
      </c>
      <c r="K12" s="0" t="str">
        <f aca="false">IF(J12&lt;&gt;MIN(J$2:J$200),J12,"")</f>
        <v/>
      </c>
      <c r="L12" s="0" t="str">
        <f aca="false">IF(K12&lt;&gt;MIN(K$2:K$200),K12,"")</f>
        <v/>
      </c>
      <c r="M12" s="0" t="str">
        <f aca="false">IF(L12&lt;&gt;MIN(L$2:L$200),L12,"")</f>
        <v/>
      </c>
      <c r="N12" s="0" t="str">
        <f aca="false">IF(M12&lt;&gt;MIN(M$2:M$200),M12,"")</f>
        <v/>
      </c>
      <c r="O12" s="0" t="str">
        <f aca="false">IF(N12&lt;&gt;MIN(N$2:N$200),N12,"")</f>
        <v/>
      </c>
      <c r="P12" s="0" t="str">
        <f aca="false">IF(O12&lt;&gt;MIN(O$2:O$200),O12,"")</f>
        <v/>
      </c>
      <c r="Q12" s="0" t="str">
        <f aca="false">IF(P12&lt;&gt;MIN(P$2:P$200),P12,"")</f>
        <v/>
      </c>
      <c r="R12" s="0" t="str">
        <f aca="false">IF(Q12&lt;&gt;MIN(Q$2:Q$200),Q12,"")</f>
        <v/>
      </c>
      <c r="S12" s="0" t="str">
        <f aca="false">IF(R12&lt;&gt;MIN(R$2:R$200),R12,"")</f>
        <v/>
      </c>
      <c r="T12" s="0" t="str">
        <f aca="false">IF(S12&lt;&gt;MIN(S$2:S$200),S12,"")</f>
        <v/>
      </c>
      <c r="U12" s="0" t="str">
        <f aca="false">IF(T12&lt;&gt;MIN(T$2:T$200),T12,"")</f>
        <v/>
      </c>
      <c r="V12" s="0" t="str">
        <f aca="false">IF(U12&lt;&gt;MIN(U$2:U$200),U12,"")</f>
        <v/>
      </c>
      <c r="W12" s="0" t="str">
        <f aca="false">IF(V12&lt;&gt;MIN(V$2:V$200),V12,"")</f>
        <v/>
      </c>
      <c r="X12" s="0" t="str">
        <f aca="false">IF(W12&lt;&gt;MIN(W$2:W$200),W12,"")</f>
        <v/>
      </c>
      <c r="Y12" s="0" t="str">
        <f aca="false">IF(X12&lt;&gt;MIN(X$2:X$200),X12,"")</f>
        <v/>
      </c>
      <c r="Z12" s="0" t="str">
        <f aca="false">IF(Y12&lt;&gt;MIN(Y$2:Y$200),Y12,"")</f>
        <v/>
      </c>
      <c r="AA12" s="0" t="str">
        <f aca="false">IF(Z12&lt;&gt;MIN(Z$2:Z$200),Z12,"")</f>
        <v/>
      </c>
      <c r="AB12" s="0" t="str">
        <f aca="false">IF(AA12&lt;&gt;MIN(AA$2:AA$200),AA12,"")</f>
        <v/>
      </c>
      <c r="AC12" s="0" t="str">
        <f aca="false">IF(AB12&lt;&gt;MIN(AB$2:AB$200),AB12,"")</f>
        <v/>
      </c>
    </row>
    <row r="13" customFormat="false" ht="12.75" hidden="false" customHeight="true" outlineLevel="0" collapsed="false">
      <c r="A13" s="3"/>
      <c r="B13" s="8" t="str">
        <f aca="true">CELL("CONTENTS",INDIRECT(ADDRESS(1,CELL("ROW",B13)+7)))</f>
        <v/>
      </c>
      <c r="C13" s="8" t="n">
        <f aca="false">IF(COUNTIF($A$2:$A$200,B13)&lt;&gt;0,COUNTIF($A$2:$A$200,B13),"")</f>
        <v>199</v>
      </c>
      <c r="D13" s="8" t="n">
        <f aca="false">IF(AND(SUM($C$2:$C13)&lt;&gt;D12,$C13&lt;&gt;""),SUM($C$2:$C13),"")</f>
        <v>2388</v>
      </c>
      <c r="E13" s="9"/>
      <c r="F13" s="18"/>
      <c r="G13" s="18"/>
      <c r="H13" s="9"/>
      <c r="I13" s="6" t="str">
        <f aca="false">IF(A13&lt;&gt;"",A13,"")</f>
        <v/>
      </c>
      <c r="J13" s="0" t="str">
        <f aca="false">IF(I13&lt;&gt;MIN(I$2:I$200),I13,"")</f>
        <v/>
      </c>
      <c r="K13" s="0" t="str">
        <f aca="false">IF(J13&lt;&gt;MIN(J$2:J$200),J13,"")</f>
        <v/>
      </c>
      <c r="L13" s="0" t="str">
        <f aca="false">IF(K13&lt;&gt;MIN(K$2:K$200),K13,"")</f>
        <v/>
      </c>
      <c r="M13" s="0" t="str">
        <f aca="false">IF(L13&lt;&gt;MIN(L$2:L$200),L13,"")</f>
        <v/>
      </c>
      <c r="N13" s="0" t="str">
        <f aca="false">IF(M13&lt;&gt;MIN(M$2:M$200),M13,"")</f>
        <v/>
      </c>
      <c r="O13" s="0" t="str">
        <f aca="false">IF(N13&lt;&gt;MIN(N$2:N$200),N13,"")</f>
        <v/>
      </c>
      <c r="P13" s="0" t="str">
        <f aca="false">IF(O13&lt;&gt;MIN(O$2:O$200),O13,"")</f>
        <v/>
      </c>
      <c r="Q13" s="0" t="str">
        <f aca="false">IF(P13&lt;&gt;MIN(P$2:P$200),P13,"")</f>
        <v/>
      </c>
      <c r="R13" s="0" t="str">
        <f aca="false">IF(Q13&lt;&gt;MIN(Q$2:Q$200),Q13,"")</f>
        <v/>
      </c>
      <c r="S13" s="0" t="str">
        <f aca="false">IF(R13&lt;&gt;MIN(R$2:R$200),R13,"")</f>
        <v/>
      </c>
      <c r="T13" s="0" t="str">
        <f aca="false">IF(S13&lt;&gt;MIN(S$2:S$200),S13,"")</f>
        <v/>
      </c>
      <c r="U13" s="0" t="str">
        <f aca="false">IF(T13&lt;&gt;MIN(T$2:T$200),T13,"")</f>
        <v/>
      </c>
      <c r="V13" s="0" t="str">
        <f aca="false">IF(U13&lt;&gt;MIN(U$2:U$200),U13,"")</f>
        <v/>
      </c>
      <c r="W13" s="0" t="str">
        <f aca="false">IF(V13&lt;&gt;MIN(V$2:V$200),V13,"")</f>
        <v/>
      </c>
      <c r="X13" s="0" t="str">
        <f aca="false">IF(W13&lt;&gt;MIN(W$2:W$200),W13,"")</f>
        <v/>
      </c>
      <c r="Y13" s="0" t="str">
        <f aca="false">IF(X13&lt;&gt;MIN(X$2:X$200),X13,"")</f>
        <v/>
      </c>
      <c r="Z13" s="0" t="str">
        <f aca="false">IF(Y13&lt;&gt;MIN(Y$2:Y$200),Y13,"")</f>
        <v/>
      </c>
      <c r="AA13" s="0" t="str">
        <f aca="false">IF(Z13&lt;&gt;MIN(Z$2:Z$200),Z13,"")</f>
        <v/>
      </c>
      <c r="AB13" s="0" t="str">
        <f aca="false">IF(AA13&lt;&gt;MIN(AA$2:AA$200),AA13,"")</f>
        <v/>
      </c>
      <c r="AC13" s="0" t="str">
        <f aca="false">IF(AB13&lt;&gt;MIN(AB$2:AB$200),AB13,"")</f>
        <v/>
      </c>
    </row>
    <row r="14" customFormat="false" ht="12.75" hidden="false" customHeight="true" outlineLevel="0" collapsed="false">
      <c r="A14" s="3"/>
      <c r="B14" s="8" t="str">
        <f aca="true">CELL("CONTENTS",INDIRECT(ADDRESS(1,CELL("ROW",B14)+7)))</f>
        <v/>
      </c>
      <c r="C14" s="8" t="n">
        <f aca="false">IF(COUNTIF($A$2:$A$200,B14)&lt;&gt;0,COUNTIF($A$2:$A$200,B14),"")</f>
        <v>199</v>
      </c>
      <c r="D14" s="8" t="n">
        <f aca="false">IF(AND(SUM($C$2:$C14)&lt;&gt;D13,$C14&lt;&gt;""),SUM($C$2:$C14),"")</f>
        <v>2587</v>
      </c>
      <c r="E14" s="9"/>
      <c r="F14" s="18"/>
      <c r="G14" s="18"/>
      <c r="H14" s="9"/>
      <c r="I14" s="6" t="str">
        <f aca="false">IF(A14&lt;&gt;"",A14,"")</f>
        <v/>
      </c>
      <c r="J14" s="0" t="str">
        <f aca="false">IF(I14&lt;&gt;MIN(I$2:I$200),I14,"")</f>
        <v/>
      </c>
      <c r="K14" s="0" t="str">
        <f aca="false">IF(J14&lt;&gt;MIN(J$2:J$200),J14,"")</f>
        <v/>
      </c>
      <c r="L14" s="0" t="str">
        <f aca="false">IF(K14&lt;&gt;MIN(K$2:K$200),K14,"")</f>
        <v/>
      </c>
      <c r="M14" s="0" t="str">
        <f aca="false">IF(L14&lt;&gt;MIN(L$2:L$200),L14,"")</f>
        <v/>
      </c>
      <c r="N14" s="0" t="str">
        <f aca="false">IF(M14&lt;&gt;MIN(M$2:M$200),M14,"")</f>
        <v/>
      </c>
      <c r="O14" s="0" t="str">
        <f aca="false">IF(N14&lt;&gt;MIN(N$2:N$200),N14,"")</f>
        <v/>
      </c>
      <c r="P14" s="0" t="str">
        <f aca="false">IF(O14&lt;&gt;MIN(O$2:O$200),O14,"")</f>
        <v/>
      </c>
      <c r="Q14" s="0" t="str">
        <f aca="false">IF(P14&lt;&gt;MIN(P$2:P$200),P14,"")</f>
        <v/>
      </c>
      <c r="R14" s="0" t="str">
        <f aca="false">IF(Q14&lt;&gt;MIN(Q$2:Q$200),Q14,"")</f>
        <v/>
      </c>
      <c r="S14" s="0" t="str">
        <f aca="false">IF(R14&lt;&gt;MIN(R$2:R$200),R14,"")</f>
        <v/>
      </c>
      <c r="T14" s="0" t="str">
        <f aca="false">IF(S14&lt;&gt;MIN(S$2:S$200),S14,"")</f>
        <v/>
      </c>
      <c r="U14" s="0" t="str">
        <f aca="false">IF(T14&lt;&gt;MIN(T$2:T$200),T14,"")</f>
        <v/>
      </c>
      <c r="V14" s="0" t="str">
        <f aca="false">IF(U14&lt;&gt;MIN(U$2:U$200),U14,"")</f>
        <v/>
      </c>
      <c r="W14" s="0" t="str">
        <f aca="false">IF(V14&lt;&gt;MIN(V$2:V$200),V14,"")</f>
        <v/>
      </c>
      <c r="X14" s="0" t="str">
        <f aca="false">IF(W14&lt;&gt;MIN(W$2:W$200),W14,"")</f>
        <v/>
      </c>
      <c r="Y14" s="0" t="str">
        <f aca="false">IF(X14&lt;&gt;MIN(X$2:X$200),X14,"")</f>
        <v/>
      </c>
      <c r="Z14" s="0" t="str">
        <f aca="false">IF(Y14&lt;&gt;MIN(Y$2:Y$200),Y14,"")</f>
        <v/>
      </c>
      <c r="AA14" s="0" t="str">
        <f aca="false">IF(Z14&lt;&gt;MIN(Z$2:Z$200),Z14,"")</f>
        <v/>
      </c>
      <c r="AB14" s="0" t="str">
        <f aca="false">IF(AA14&lt;&gt;MIN(AA$2:AA$200),AA14,"")</f>
        <v/>
      </c>
      <c r="AC14" s="0" t="str">
        <f aca="false">IF(AB14&lt;&gt;MIN(AB$2:AB$200),AB14,"")</f>
        <v/>
      </c>
    </row>
    <row r="15" customFormat="false" ht="12.75" hidden="false" customHeight="true" outlineLevel="0" collapsed="false">
      <c r="A15" s="3"/>
      <c r="B15" s="8" t="str">
        <f aca="true">CELL("CONTENTS",INDIRECT(ADDRESS(1,CELL("ROW",B15)+7)))</f>
        <v/>
      </c>
      <c r="C15" s="8" t="n">
        <f aca="false">IF(COUNTIF($A$2:$A$200,B15)&lt;&gt;0,COUNTIF($A$2:$A$200,B15),"")</f>
        <v>199</v>
      </c>
      <c r="D15" s="8" t="n">
        <f aca="false">IF(AND(SUM($C$2:$C15)&lt;&gt;D14,$C15&lt;&gt;""),SUM($C$2:$C15),"")</f>
        <v>2786</v>
      </c>
      <c r="E15" s="9"/>
      <c r="F15" s="18"/>
      <c r="G15" s="18"/>
      <c r="H15" s="9"/>
      <c r="I15" s="6" t="str">
        <f aca="false">IF(A15&lt;&gt;"",A15,"")</f>
        <v/>
      </c>
      <c r="J15" s="0" t="str">
        <f aca="false">IF(I15&lt;&gt;MIN(I$2:I$200),I15,"")</f>
        <v/>
      </c>
      <c r="K15" s="0" t="str">
        <f aca="false">IF(J15&lt;&gt;MIN(J$2:J$200),J15,"")</f>
        <v/>
      </c>
      <c r="L15" s="0" t="str">
        <f aca="false">IF(K15&lt;&gt;MIN(K$2:K$200),K15,"")</f>
        <v/>
      </c>
      <c r="M15" s="0" t="str">
        <f aca="false">IF(L15&lt;&gt;MIN(L$2:L$200),L15,"")</f>
        <v/>
      </c>
      <c r="N15" s="0" t="str">
        <f aca="false">IF(M15&lt;&gt;MIN(M$2:M$200),M15,"")</f>
        <v/>
      </c>
      <c r="O15" s="0" t="str">
        <f aca="false">IF(N15&lt;&gt;MIN(N$2:N$200),N15,"")</f>
        <v/>
      </c>
      <c r="P15" s="0" t="str">
        <f aca="false">IF(O15&lt;&gt;MIN(O$2:O$200),O15,"")</f>
        <v/>
      </c>
      <c r="Q15" s="0" t="str">
        <f aca="false">IF(P15&lt;&gt;MIN(P$2:P$200),P15,"")</f>
        <v/>
      </c>
      <c r="R15" s="0" t="str">
        <f aca="false">IF(Q15&lt;&gt;MIN(Q$2:Q$200),Q15,"")</f>
        <v/>
      </c>
      <c r="S15" s="0" t="str">
        <f aca="false">IF(R15&lt;&gt;MIN(R$2:R$200),R15,"")</f>
        <v/>
      </c>
      <c r="T15" s="0" t="str">
        <f aca="false">IF(S15&lt;&gt;MIN(S$2:S$200),S15,"")</f>
        <v/>
      </c>
      <c r="U15" s="0" t="str">
        <f aca="false">IF(T15&lt;&gt;MIN(T$2:T$200),T15,"")</f>
        <v/>
      </c>
      <c r="V15" s="0" t="str">
        <f aca="false">IF(U15&lt;&gt;MIN(U$2:U$200),U15,"")</f>
        <v/>
      </c>
      <c r="W15" s="0" t="str">
        <f aca="false">IF(V15&lt;&gt;MIN(V$2:V$200),V15,"")</f>
        <v/>
      </c>
      <c r="X15" s="0" t="str">
        <f aca="false">IF(W15&lt;&gt;MIN(W$2:W$200),W15,"")</f>
        <v/>
      </c>
      <c r="Y15" s="0" t="str">
        <f aca="false">IF(X15&lt;&gt;MIN(X$2:X$200),X15,"")</f>
        <v/>
      </c>
      <c r="Z15" s="0" t="str">
        <f aca="false">IF(Y15&lt;&gt;MIN(Y$2:Y$200),Y15,"")</f>
        <v/>
      </c>
      <c r="AA15" s="0" t="str">
        <f aca="false">IF(Z15&lt;&gt;MIN(Z$2:Z$200),Z15,"")</f>
        <v/>
      </c>
      <c r="AB15" s="0" t="str">
        <f aca="false">IF(AA15&lt;&gt;MIN(AA$2:AA$200),AA15,"")</f>
        <v/>
      </c>
      <c r="AC15" s="0" t="str">
        <f aca="false">IF(AB15&lt;&gt;MIN(AB$2:AB$200),AB15,"")</f>
        <v/>
      </c>
    </row>
    <row r="16" customFormat="false" ht="12.75" hidden="false" customHeight="true" outlineLevel="0" collapsed="false">
      <c r="A16" s="3"/>
      <c r="B16" s="8" t="str">
        <f aca="true">CELL("CONTENTS",INDIRECT(ADDRESS(1,CELL("ROW",B16)+7)))</f>
        <v/>
      </c>
      <c r="C16" s="8" t="n">
        <f aca="false">IF(COUNTIF($A$2:$A$200,B16)&lt;&gt;0,COUNTIF($A$2:$A$200,B16),"")</f>
        <v>199</v>
      </c>
      <c r="D16" s="8" t="n">
        <f aca="false">IF(AND(SUM($C$2:$C16)&lt;&gt;D15,$C16&lt;&gt;""),SUM($C$2:$C16),"")</f>
        <v>2985</v>
      </c>
      <c r="E16" s="9"/>
      <c r="F16" s="18"/>
      <c r="G16" s="18"/>
      <c r="H16" s="9"/>
      <c r="I16" s="6" t="str">
        <f aca="false">IF(A16&lt;&gt;"",A16,"")</f>
        <v/>
      </c>
      <c r="J16" s="0" t="str">
        <f aca="false">IF(I16&lt;&gt;MIN(I$2:I$200),I16,"")</f>
        <v/>
      </c>
      <c r="K16" s="0" t="str">
        <f aca="false">IF(J16&lt;&gt;MIN(J$2:J$200),J16,"")</f>
        <v/>
      </c>
      <c r="L16" s="0" t="str">
        <f aca="false">IF(K16&lt;&gt;MIN(K$2:K$200),K16,"")</f>
        <v/>
      </c>
      <c r="M16" s="0" t="str">
        <f aca="false">IF(L16&lt;&gt;MIN(L$2:L$200),L16,"")</f>
        <v/>
      </c>
      <c r="N16" s="0" t="str">
        <f aca="false">IF(M16&lt;&gt;MIN(M$2:M$200),M16,"")</f>
        <v/>
      </c>
      <c r="O16" s="0" t="str">
        <f aca="false">IF(N16&lt;&gt;MIN(N$2:N$200),N16,"")</f>
        <v/>
      </c>
      <c r="P16" s="0" t="str">
        <f aca="false">IF(O16&lt;&gt;MIN(O$2:O$200),O16,"")</f>
        <v/>
      </c>
      <c r="Q16" s="0" t="str">
        <f aca="false">IF(P16&lt;&gt;MIN(P$2:P$200),P16,"")</f>
        <v/>
      </c>
      <c r="R16" s="0" t="str">
        <f aca="false">IF(Q16&lt;&gt;MIN(Q$2:Q$200),Q16,"")</f>
        <v/>
      </c>
      <c r="S16" s="0" t="str">
        <f aca="false">IF(R16&lt;&gt;MIN(R$2:R$200),R16,"")</f>
        <v/>
      </c>
      <c r="T16" s="0" t="str">
        <f aca="false">IF(S16&lt;&gt;MIN(S$2:S$200),S16,"")</f>
        <v/>
      </c>
      <c r="U16" s="0" t="str">
        <f aca="false">IF(T16&lt;&gt;MIN(T$2:T$200),T16,"")</f>
        <v/>
      </c>
      <c r="V16" s="0" t="str">
        <f aca="false">IF(U16&lt;&gt;MIN(U$2:U$200),U16,"")</f>
        <v/>
      </c>
      <c r="W16" s="0" t="str">
        <f aca="false">IF(V16&lt;&gt;MIN(V$2:V$200),V16,"")</f>
        <v/>
      </c>
      <c r="X16" s="0" t="str">
        <f aca="false">IF(W16&lt;&gt;MIN(W$2:W$200),W16,"")</f>
        <v/>
      </c>
      <c r="Y16" s="0" t="str">
        <f aca="false">IF(X16&lt;&gt;MIN(X$2:X$200),X16,"")</f>
        <v/>
      </c>
      <c r="Z16" s="0" t="str">
        <f aca="false">IF(Y16&lt;&gt;MIN(Y$2:Y$200),Y16,"")</f>
        <v/>
      </c>
      <c r="AA16" s="0" t="str">
        <f aca="false">IF(Z16&lt;&gt;MIN(Z$2:Z$200),Z16,"")</f>
        <v/>
      </c>
      <c r="AB16" s="0" t="str">
        <f aca="false">IF(AA16&lt;&gt;MIN(AA$2:AA$200),AA16,"")</f>
        <v/>
      </c>
      <c r="AC16" s="0" t="str">
        <f aca="false">IF(AB16&lt;&gt;MIN(AB$2:AB$200),AB16,"")</f>
        <v/>
      </c>
    </row>
    <row r="17" customFormat="false" ht="12.75" hidden="false" customHeight="true" outlineLevel="0" collapsed="false">
      <c r="A17" s="3"/>
      <c r="B17" s="8" t="str">
        <f aca="true">CELL("CONTENTS",INDIRECT(ADDRESS(1,CELL("ROW",B17)+7)))</f>
        <v/>
      </c>
      <c r="C17" s="8" t="n">
        <f aca="false">IF(COUNTIF($A$2:$A$200,B17)&lt;&gt;0,COUNTIF($A$2:$A$200,B17),"")</f>
        <v>199</v>
      </c>
      <c r="D17" s="8" t="n">
        <f aca="false">IF(AND(SUM($C$2:$C17)&lt;&gt;D16,$C17&lt;&gt;""),SUM($C$2:$C17),"")</f>
        <v>3184</v>
      </c>
      <c r="E17" s="9"/>
      <c r="F17" s="18"/>
      <c r="G17" s="18"/>
      <c r="H17" s="9"/>
      <c r="I17" s="6" t="str">
        <f aca="false">IF(A17&lt;&gt;"",A17,"")</f>
        <v/>
      </c>
      <c r="J17" s="0" t="str">
        <f aca="false">IF(I17&lt;&gt;MIN(I$2:I$200),I17,"")</f>
        <v/>
      </c>
      <c r="K17" s="0" t="str">
        <f aca="false">IF(J17&lt;&gt;MIN(J$2:J$200),J17,"")</f>
        <v/>
      </c>
      <c r="L17" s="0" t="str">
        <f aca="false">IF(K17&lt;&gt;MIN(K$2:K$200),K17,"")</f>
        <v/>
      </c>
      <c r="M17" s="0" t="str">
        <f aca="false">IF(L17&lt;&gt;MIN(L$2:L$200),L17,"")</f>
        <v/>
      </c>
      <c r="N17" s="0" t="str">
        <f aca="false">IF(M17&lt;&gt;MIN(M$2:M$200),M17,"")</f>
        <v/>
      </c>
      <c r="O17" s="0" t="str">
        <f aca="false">IF(N17&lt;&gt;MIN(N$2:N$200),N17,"")</f>
        <v/>
      </c>
      <c r="P17" s="0" t="str">
        <f aca="false">IF(O17&lt;&gt;MIN(O$2:O$200),O17,"")</f>
        <v/>
      </c>
      <c r="Q17" s="0" t="str">
        <f aca="false">IF(P17&lt;&gt;MIN(P$2:P$200),P17,"")</f>
        <v/>
      </c>
      <c r="R17" s="0" t="str">
        <f aca="false">IF(Q17&lt;&gt;MIN(Q$2:Q$200),Q17,"")</f>
        <v/>
      </c>
      <c r="S17" s="0" t="str">
        <f aca="false">IF(R17&lt;&gt;MIN(R$2:R$200),R17,"")</f>
        <v/>
      </c>
      <c r="T17" s="0" t="str">
        <f aca="false">IF(S17&lt;&gt;MIN(S$2:S$200),S17,"")</f>
        <v/>
      </c>
      <c r="U17" s="0" t="str">
        <f aca="false">IF(T17&lt;&gt;MIN(T$2:T$200),T17,"")</f>
        <v/>
      </c>
      <c r="V17" s="0" t="str">
        <f aca="false">IF(U17&lt;&gt;MIN(U$2:U$200),U17,"")</f>
        <v/>
      </c>
      <c r="W17" s="0" t="str">
        <f aca="false">IF(V17&lt;&gt;MIN(V$2:V$200),V17,"")</f>
        <v/>
      </c>
      <c r="X17" s="0" t="str">
        <f aca="false">IF(W17&lt;&gt;MIN(W$2:W$200),W17,"")</f>
        <v/>
      </c>
      <c r="Y17" s="0" t="str">
        <f aca="false">IF(X17&lt;&gt;MIN(X$2:X$200),X17,"")</f>
        <v/>
      </c>
      <c r="Z17" s="0" t="str">
        <f aca="false">IF(Y17&lt;&gt;MIN(Y$2:Y$200),Y17,"")</f>
        <v/>
      </c>
      <c r="AA17" s="0" t="str">
        <f aca="false">IF(Z17&lt;&gt;MIN(Z$2:Z$200),Z17,"")</f>
        <v/>
      </c>
      <c r="AB17" s="0" t="str">
        <f aca="false">IF(AA17&lt;&gt;MIN(AA$2:AA$200),AA17,"")</f>
        <v/>
      </c>
      <c r="AC17" s="0" t="str">
        <f aca="false">IF(AB17&lt;&gt;MIN(AB$2:AB$200),AB17,"")</f>
        <v/>
      </c>
    </row>
    <row r="18" customFormat="false" ht="12.75" hidden="false" customHeight="true" outlineLevel="0" collapsed="false">
      <c r="A18" s="3"/>
      <c r="B18" s="8" t="str">
        <f aca="true">CELL("CONTENTS",INDIRECT(ADDRESS(1,CELL("ROW",B18)+7)))</f>
        <v/>
      </c>
      <c r="C18" s="8" t="n">
        <f aca="false">IF(COUNTIF($A$2:$A$200,B18)&lt;&gt;0,COUNTIF($A$2:$A$200,B18),"")</f>
        <v>199</v>
      </c>
      <c r="D18" s="8" t="n">
        <f aca="false">IF(AND(SUM($C$2:$C18)&lt;&gt;D17,$C18&lt;&gt;""),SUM($C$2:$C18),"")</f>
        <v>3383</v>
      </c>
      <c r="E18" s="9"/>
      <c r="F18" s="18"/>
      <c r="G18" s="18"/>
      <c r="H18" s="9"/>
      <c r="I18" s="6" t="str">
        <f aca="false">IF(A18&lt;&gt;"",A18,"")</f>
        <v/>
      </c>
      <c r="J18" s="0" t="str">
        <f aca="false">IF(I18&lt;&gt;MIN(I$2:I$200),I18,"")</f>
        <v/>
      </c>
      <c r="K18" s="0" t="str">
        <f aca="false">IF(J18&lt;&gt;MIN(J$2:J$200),J18,"")</f>
        <v/>
      </c>
      <c r="L18" s="0" t="str">
        <f aca="false">IF(K18&lt;&gt;MIN(K$2:K$200),K18,"")</f>
        <v/>
      </c>
      <c r="M18" s="0" t="str">
        <f aca="false">IF(L18&lt;&gt;MIN(L$2:L$200),L18,"")</f>
        <v/>
      </c>
      <c r="N18" s="0" t="str">
        <f aca="false">IF(M18&lt;&gt;MIN(M$2:M$200),M18,"")</f>
        <v/>
      </c>
      <c r="O18" s="0" t="str">
        <f aca="false">IF(N18&lt;&gt;MIN(N$2:N$200),N18,"")</f>
        <v/>
      </c>
      <c r="P18" s="0" t="str">
        <f aca="false">IF(O18&lt;&gt;MIN(O$2:O$200),O18,"")</f>
        <v/>
      </c>
      <c r="Q18" s="0" t="str">
        <f aca="false">IF(P18&lt;&gt;MIN(P$2:P$200),P18,"")</f>
        <v/>
      </c>
      <c r="R18" s="0" t="str">
        <f aca="false">IF(Q18&lt;&gt;MIN(Q$2:Q$200),Q18,"")</f>
        <v/>
      </c>
      <c r="S18" s="0" t="str">
        <f aca="false">IF(R18&lt;&gt;MIN(R$2:R$200),R18,"")</f>
        <v/>
      </c>
      <c r="T18" s="0" t="str">
        <f aca="false">IF(S18&lt;&gt;MIN(S$2:S$200),S18,"")</f>
        <v/>
      </c>
      <c r="U18" s="0" t="str">
        <f aca="false">IF(T18&lt;&gt;MIN(T$2:T$200),T18,"")</f>
        <v/>
      </c>
      <c r="V18" s="0" t="str">
        <f aca="false">IF(U18&lt;&gt;MIN(U$2:U$200),U18,"")</f>
        <v/>
      </c>
      <c r="W18" s="0" t="str">
        <f aca="false">IF(V18&lt;&gt;MIN(V$2:V$200),V18,"")</f>
        <v/>
      </c>
      <c r="X18" s="0" t="str">
        <f aca="false">IF(W18&lt;&gt;MIN(W$2:W$200),W18,"")</f>
        <v/>
      </c>
      <c r="Y18" s="0" t="str">
        <f aca="false">IF(X18&lt;&gt;MIN(X$2:X$200),X18,"")</f>
        <v/>
      </c>
      <c r="Z18" s="0" t="str">
        <f aca="false">IF(Y18&lt;&gt;MIN(Y$2:Y$200),Y18,"")</f>
        <v/>
      </c>
      <c r="AA18" s="0" t="str">
        <f aca="false">IF(Z18&lt;&gt;MIN(Z$2:Z$200),Z18,"")</f>
        <v/>
      </c>
      <c r="AB18" s="0" t="str">
        <f aca="false">IF(AA18&lt;&gt;MIN(AA$2:AA$200),AA18,"")</f>
        <v/>
      </c>
      <c r="AC18" s="0" t="str">
        <f aca="false">IF(AB18&lt;&gt;MIN(AB$2:AB$200),AB18,"")</f>
        <v/>
      </c>
    </row>
    <row r="19" customFormat="false" ht="12.75" hidden="false" customHeight="true" outlineLevel="0" collapsed="false">
      <c r="A19" s="3"/>
      <c r="B19" s="8" t="str">
        <f aca="true">CELL("CONTENTS",INDIRECT(ADDRESS(1,CELL("ROW",B19)+7)))</f>
        <v/>
      </c>
      <c r="C19" s="8" t="n">
        <f aca="false">IF(COUNTIF($A$2:$A$200,B19)&lt;&gt;0,COUNTIF($A$2:$A$200,B19),"")</f>
        <v>199</v>
      </c>
      <c r="D19" s="8" t="n">
        <f aca="false">IF(AND(SUM($C$2:$C19)&lt;&gt;D18,$C19&lt;&gt;""),SUM($C$2:$C19),"")</f>
        <v>3582</v>
      </c>
      <c r="E19" s="9"/>
      <c r="F19" s="18"/>
      <c r="G19" s="18"/>
      <c r="H19" s="9"/>
      <c r="I19" s="6" t="str">
        <f aca="false">IF(A19&lt;&gt;"",A19,"")</f>
        <v/>
      </c>
      <c r="J19" s="0" t="str">
        <f aca="false">IF(I19&lt;&gt;MIN(I$2:I$200),I19,"")</f>
        <v/>
      </c>
      <c r="K19" s="0" t="str">
        <f aca="false">IF(J19&lt;&gt;MIN(J$2:J$200),J19,"")</f>
        <v/>
      </c>
      <c r="L19" s="0" t="str">
        <f aca="false">IF(K19&lt;&gt;MIN(K$2:K$200),K19,"")</f>
        <v/>
      </c>
      <c r="M19" s="0" t="str">
        <f aca="false">IF(L19&lt;&gt;MIN(L$2:L$200),L19,"")</f>
        <v/>
      </c>
      <c r="N19" s="0" t="str">
        <f aca="false">IF(M19&lt;&gt;MIN(M$2:M$200),M19,"")</f>
        <v/>
      </c>
      <c r="O19" s="0" t="str">
        <f aca="false">IF(N19&lt;&gt;MIN(N$2:N$200),N19,"")</f>
        <v/>
      </c>
      <c r="P19" s="0" t="str">
        <f aca="false">IF(O19&lt;&gt;MIN(O$2:O$200),O19,"")</f>
        <v/>
      </c>
      <c r="Q19" s="0" t="str">
        <f aca="false">IF(P19&lt;&gt;MIN(P$2:P$200),P19,"")</f>
        <v/>
      </c>
      <c r="R19" s="0" t="str">
        <f aca="false">IF(Q19&lt;&gt;MIN(Q$2:Q$200),Q19,"")</f>
        <v/>
      </c>
      <c r="S19" s="0" t="str">
        <f aca="false">IF(R19&lt;&gt;MIN(R$2:R$200),R19,"")</f>
        <v/>
      </c>
      <c r="T19" s="0" t="str">
        <f aca="false">IF(S19&lt;&gt;MIN(S$2:S$200),S19,"")</f>
        <v/>
      </c>
      <c r="U19" s="0" t="str">
        <f aca="false">IF(T19&lt;&gt;MIN(T$2:T$200),T19,"")</f>
        <v/>
      </c>
      <c r="V19" s="0" t="str">
        <f aca="false">IF(U19&lt;&gt;MIN(U$2:U$200),U19,"")</f>
        <v/>
      </c>
      <c r="W19" s="0" t="str">
        <f aca="false">IF(V19&lt;&gt;MIN(V$2:V$200),V19,"")</f>
        <v/>
      </c>
      <c r="X19" s="0" t="str">
        <f aca="false">IF(W19&lt;&gt;MIN(W$2:W$200),W19,"")</f>
        <v/>
      </c>
      <c r="Y19" s="0" t="str">
        <f aca="false">IF(X19&lt;&gt;MIN(X$2:X$200),X19,"")</f>
        <v/>
      </c>
      <c r="Z19" s="0" t="str">
        <f aca="false">IF(Y19&lt;&gt;MIN(Y$2:Y$200),Y19,"")</f>
        <v/>
      </c>
      <c r="AA19" s="0" t="str">
        <f aca="false">IF(Z19&lt;&gt;MIN(Z$2:Z$200),Z19,"")</f>
        <v/>
      </c>
      <c r="AB19" s="0" t="str">
        <f aca="false">IF(AA19&lt;&gt;MIN(AA$2:AA$200),AA19,"")</f>
        <v/>
      </c>
      <c r="AC19" s="0" t="str">
        <f aca="false">IF(AB19&lt;&gt;MIN(AB$2:AB$200),AB19,"")</f>
        <v/>
      </c>
    </row>
    <row r="20" customFormat="false" ht="12.75" hidden="false" customHeight="true" outlineLevel="0" collapsed="false">
      <c r="A20" s="3"/>
      <c r="B20" s="8" t="str">
        <f aca="true">CELL("CONTENTS",INDIRECT(ADDRESS(1,CELL("ROW",B20)+7)))</f>
        <v/>
      </c>
      <c r="C20" s="8" t="n">
        <f aca="false">IF(COUNTIF($A$2:$A$200,B20)&lt;&gt;0,COUNTIF($A$2:$A$200,B20),"")</f>
        <v>199</v>
      </c>
      <c r="D20" s="8" t="n">
        <f aca="false">IF(AND(SUM($C$2:$C20)&lt;&gt;D19,$C20&lt;&gt;""),SUM($C$2:$C20),"")</f>
        <v>3781</v>
      </c>
      <c r="E20" s="9"/>
      <c r="H20" s="9"/>
      <c r="I20" s="6" t="str">
        <f aca="false">IF(A20&lt;&gt;"",A20,"")</f>
        <v/>
      </c>
      <c r="J20" s="0" t="str">
        <f aca="false">IF(I20&lt;&gt;MIN(I$2:I$200),I20,"")</f>
        <v/>
      </c>
      <c r="K20" s="0" t="str">
        <f aca="false">IF(J20&lt;&gt;MIN(J$2:J$200),J20,"")</f>
        <v/>
      </c>
      <c r="L20" s="0" t="str">
        <f aca="false">IF(K20&lt;&gt;MIN(K$2:K$200),K20,"")</f>
        <v/>
      </c>
      <c r="M20" s="0" t="str">
        <f aca="false">IF(L20&lt;&gt;MIN(L$2:L$200),L20,"")</f>
        <v/>
      </c>
      <c r="N20" s="0" t="str">
        <f aca="false">IF(M20&lt;&gt;MIN(M$2:M$200),M20,"")</f>
        <v/>
      </c>
      <c r="O20" s="0" t="str">
        <f aca="false">IF(N20&lt;&gt;MIN(N$2:N$200),N20,"")</f>
        <v/>
      </c>
      <c r="P20" s="0" t="str">
        <f aca="false">IF(O20&lt;&gt;MIN(O$2:O$200),O20,"")</f>
        <v/>
      </c>
      <c r="Q20" s="0" t="str">
        <f aca="false">IF(P20&lt;&gt;MIN(P$2:P$200),P20,"")</f>
        <v/>
      </c>
      <c r="R20" s="0" t="str">
        <f aca="false">IF(Q20&lt;&gt;MIN(Q$2:Q$200),Q20,"")</f>
        <v/>
      </c>
      <c r="S20" s="0" t="str">
        <f aca="false">IF(R20&lt;&gt;MIN(R$2:R$200),R20,"")</f>
        <v/>
      </c>
      <c r="T20" s="0" t="str">
        <f aca="false">IF(S20&lt;&gt;MIN(S$2:S$200),S20,"")</f>
        <v/>
      </c>
      <c r="U20" s="0" t="str">
        <f aca="false">IF(T20&lt;&gt;MIN(T$2:T$200),T20,"")</f>
        <v/>
      </c>
      <c r="V20" s="0" t="str">
        <f aca="false">IF(U20&lt;&gt;MIN(U$2:U$200),U20,"")</f>
        <v/>
      </c>
      <c r="W20" s="0" t="str">
        <f aca="false">IF(V20&lt;&gt;MIN(V$2:V$200),V20,"")</f>
        <v/>
      </c>
      <c r="X20" s="0" t="str">
        <f aca="false">IF(W20&lt;&gt;MIN(W$2:W$200),W20,"")</f>
        <v/>
      </c>
      <c r="Y20" s="0" t="str">
        <f aca="false">IF(X20&lt;&gt;MIN(X$2:X$200),X20,"")</f>
        <v/>
      </c>
      <c r="Z20" s="0" t="str">
        <f aca="false">IF(Y20&lt;&gt;MIN(Y$2:Y$200),Y20,"")</f>
        <v/>
      </c>
      <c r="AA20" s="0" t="str">
        <f aca="false">IF(Z20&lt;&gt;MIN(Z$2:Z$200),Z20,"")</f>
        <v/>
      </c>
      <c r="AB20" s="0" t="str">
        <f aca="false">IF(AA20&lt;&gt;MIN(AA$2:AA$200),AA20,"")</f>
        <v/>
      </c>
      <c r="AC20" s="0" t="str">
        <f aca="false">IF(AB20&lt;&gt;MIN(AB$2:AB$200),AB20,"")</f>
        <v/>
      </c>
    </row>
    <row r="21" customFormat="false" ht="12.75" hidden="false" customHeight="true" outlineLevel="0" collapsed="false">
      <c r="A21" s="3"/>
      <c r="B21" s="8" t="str">
        <f aca="true">CELL("CONTENTS",INDIRECT(ADDRESS(1,CELL("ROW",B21)+7)))</f>
        <v/>
      </c>
      <c r="C21" s="8" t="n">
        <f aca="false">IF(COUNTIF($A$2:$A$200,B21)&lt;&gt;0,COUNTIF($A$2:$A$200,B21),"")</f>
        <v>199</v>
      </c>
      <c r="D21" s="8" t="n">
        <f aca="false">IF(AND(SUM($C$2:$C21)&lt;&gt;D20,$C21&lt;&gt;""),SUM($C$2:$C21),"")</f>
        <v>3980</v>
      </c>
      <c r="E21" s="9"/>
      <c r="F21" s="19" t="str">
        <f aca="false">IF(AND(G2=10,G6=10,G8=13),"BRAVO !","")</f>
        <v/>
      </c>
      <c r="G21" s="19"/>
      <c r="H21" s="9"/>
      <c r="I21" s="6" t="str">
        <f aca="false">IF(A21&lt;&gt;"",A21,"")</f>
        <v/>
      </c>
      <c r="J21" s="0" t="str">
        <f aca="false">IF(I21&lt;&gt;MIN(I$2:I$200),I21,"")</f>
        <v/>
      </c>
      <c r="K21" s="0" t="str">
        <f aca="false">IF(J21&lt;&gt;MIN(J$2:J$200),J21,"")</f>
        <v/>
      </c>
      <c r="L21" s="0" t="str">
        <f aca="false">IF(K21&lt;&gt;MIN(K$2:K$200),K21,"")</f>
        <v/>
      </c>
      <c r="M21" s="0" t="str">
        <f aca="false">IF(L21&lt;&gt;MIN(L$2:L$200),L21,"")</f>
        <v/>
      </c>
      <c r="N21" s="0" t="str">
        <f aca="false">IF(M21&lt;&gt;MIN(M$2:M$200),M21,"")</f>
        <v/>
      </c>
      <c r="O21" s="0" t="str">
        <f aca="false">IF(N21&lt;&gt;MIN(N$2:N$200),N21,"")</f>
        <v/>
      </c>
      <c r="P21" s="0" t="str">
        <f aca="false">IF(O21&lt;&gt;MIN(O$2:O$200),O21,"")</f>
        <v/>
      </c>
      <c r="Q21" s="0" t="str">
        <f aca="false">IF(P21&lt;&gt;MIN(P$2:P$200),P21,"")</f>
        <v/>
      </c>
      <c r="R21" s="0" t="str">
        <f aca="false">IF(Q21&lt;&gt;MIN(Q$2:Q$200),Q21,"")</f>
        <v/>
      </c>
      <c r="S21" s="0" t="str">
        <f aca="false">IF(R21&lt;&gt;MIN(R$2:R$200),R21,"")</f>
        <v/>
      </c>
      <c r="T21" s="0" t="str">
        <f aca="false">IF(S21&lt;&gt;MIN(S$2:S$200),S21,"")</f>
        <v/>
      </c>
      <c r="U21" s="0" t="str">
        <f aca="false">IF(T21&lt;&gt;MIN(T$2:T$200),T21,"")</f>
        <v/>
      </c>
      <c r="V21" s="0" t="str">
        <f aca="false">IF(U21&lt;&gt;MIN(U$2:U$200),U21,"")</f>
        <v/>
      </c>
      <c r="W21" s="0" t="str">
        <f aca="false">IF(V21&lt;&gt;MIN(V$2:V$200),V21,"")</f>
        <v/>
      </c>
      <c r="X21" s="0" t="str">
        <f aca="false">IF(W21&lt;&gt;MIN(W$2:W$200),W21,"")</f>
        <v/>
      </c>
      <c r="Y21" s="0" t="str">
        <f aca="false">IF(X21&lt;&gt;MIN(X$2:X$200),X21,"")</f>
        <v/>
      </c>
      <c r="Z21" s="0" t="str">
        <f aca="false">IF(Y21&lt;&gt;MIN(Y$2:Y$200),Y21,"")</f>
        <v/>
      </c>
      <c r="AA21" s="0" t="str">
        <f aca="false">IF(Z21&lt;&gt;MIN(Z$2:Z$200),Z21,"")</f>
        <v/>
      </c>
      <c r="AB21" s="0" t="str">
        <f aca="false">IF(AA21&lt;&gt;MIN(AA$2:AA$200),AA21,"")</f>
        <v/>
      </c>
      <c r="AC21" s="0" t="str">
        <f aca="false">IF(AB21&lt;&gt;MIN(AB$2:AB$200),AB21,"")</f>
        <v/>
      </c>
    </row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sheetProtection sheet="true" objects="true" scenarios="true"/>
  <mergeCells count="3">
    <mergeCell ref="F1:G1"/>
    <mergeCell ref="F10:G19"/>
    <mergeCell ref="F21:G21"/>
  </mergeCells>
  <conditionalFormatting sqref="F21">
    <cfRule type="cellIs" priority="2" operator="equal" aboveAverage="0" equalAverage="0" bottom="0" percent="0" rank="0" text="" dxfId="0">
      <formula>"BRAVO !"</formula>
    </cfRule>
  </conditionalFormatting>
  <printOptions headings="false" gridLines="false" gridLinesSet="true" horizontalCentered="false" verticalCentered="false"/>
  <pageMargins left="0.7875" right="0.7875" top="1.025" bottom="1.02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1" min="1" style="0" width="17.29"/>
    <col collapsed="false" customWidth="true" hidden="true" outlineLevel="0" max="4" min="2" style="0" width="17.29"/>
    <col collapsed="false" customWidth="true" hidden="false" outlineLevel="0" max="5" min="5" style="0" width="15.14"/>
    <col collapsed="false" customWidth="true" hidden="false" outlineLevel="0" max="6" min="6" style="0" width="12.43"/>
    <col collapsed="false" customWidth="true" hidden="false" outlineLevel="0" max="7" min="7" style="0" width="19"/>
    <col collapsed="false" customWidth="true" hidden="false" outlineLevel="0" max="8" min="8" style="0" width="9.71"/>
    <col collapsed="false" customWidth="false" hidden="true" outlineLevel="0" max="29" min="9" style="0" width="11.57"/>
    <col collapsed="false" customWidth="true" hidden="false" outlineLevel="0" max="1025" min="30" style="0" width="14.43"/>
  </cols>
  <sheetData>
    <row r="1" customFormat="false" ht="26.25" hidden="false" customHeight="tru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3"/>
      <c r="F1" s="4" t="s">
        <v>4</v>
      </c>
      <c r="G1" s="4"/>
      <c r="H1" s="5"/>
      <c r="I1" s="6" t="str">
        <f aca="false">IF(COUNTIF(I2:I23,MIN(I2:I23))&gt;0,MIN(I2:I23),"")</f>
        <v/>
      </c>
      <c r="J1" s="6" t="str">
        <f aca="false">IF(COUNTIF(J2:J23,MIN(J2:J23))&gt;0,MIN(J2:J23),"")</f>
        <v/>
      </c>
      <c r="K1" s="6" t="str">
        <f aca="false">IF(COUNTIF(K2:K23,MIN(K2:K23))&gt;0,MIN(K2:K23),"")</f>
        <v/>
      </c>
      <c r="L1" s="6" t="str">
        <f aca="false">IF(COUNTIF(L2:L23,MIN(L2:L23))&gt;0,MIN(L2:L23),"")</f>
        <v/>
      </c>
      <c r="M1" s="6" t="str">
        <f aca="false">IF(COUNTIF(M2:M23,MIN(M2:M23))&gt;0,MIN(M2:M23),"")</f>
        <v/>
      </c>
      <c r="N1" s="6" t="str">
        <f aca="false">IF(COUNTIF(N2:N23,MIN(N2:N23))&gt;0,MIN(N2:N23),"")</f>
        <v/>
      </c>
      <c r="O1" s="6" t="str">
        <f aca="false">IF(COUNTIF(O2:O23,MIN(O2:O23))&gt;0,MIN(O2:O23),"")</f>
        <v/>
      </c>
      <c r="P1" s="6" t="str">
        <f aca="false">IF(COUNTIF(P2:P23,MIN(P2:P23))&gt;0,MIN(P2:P23),"")</f>
        <v/>
      </c>
      <c r="Q1" s="6" t="str">
        <f aca="false">IF(COUNTIF(Q2:Q23,MIN(Q2:Q23))&gt;0,MIN(Q2:Q23),"")</f>
        <v/>
      </c>
      <c r="R1" s="6" t="str">
        <f aca="false">IF(COUNTIF(R2:R23,MIN(R2:R23))&gt;0,MIN(R2:R23),"")</f>
        <v/>
      </c>
      <c r="S1" s="6" t="str">
        <f aca="false">IF(COUNTIF(S2:S23,MIN(S2:S23))&gt;0,MIN(S2:S23),"")</f>
        <v/>
      </c>
      <c r="T1" s="6" t="str">
        <f aca="false">IF(COUNTIF(T2:T23,MIN(T2:T23))&gt;0,MIN(T2:T23),"")</f>
        <v/>
      </c>
      <c r="U1" s="6" t="str">
        <f aca="false">IF(COUNTIF(U2:U23,MIN(U2:U23))&gt;0,MIN(U2:U23),"")</f>
        <v/>
      </c>
      <c r="V1" s="6" t="str">
        <f aca="false">IF(COUNTIF(V2:V23,MIN(V2:V23))&gt;0,MIN(V2:V23),"")</f>
        <v/>
      </c>
      <c r="W1" s="6" t="str">
        <f aca="false">IF(COUNTIF(W2:W23,MIN(W2:W23))&gt;0,MIN(W2:W23),"")</f>
        <v/>
      </c>
      <c r="X1" s="6" t="str">
        <f aca="false">IF(COUNTIF(X2:X23,MIN(X2:X23))&gt;0,MIN(X2:X23),"")</f>
        <v/>
      </c>
      <c r="Y1" s="6" t="str">
        <f aca="false">IF(COUNTIF(Y2:Y23,MIN(Y2:Y23))&gt;0,MIN(Y2:Y23),"")</f>
        <v/>
      </c>
      <c r="Z1" s="6" t="str">
        <f aca="false">IF(COUNTIF(Z2:Z23,MIN(Z2:Z23))&gt;0,MIN(Z2:Z23),"")</f>
        <v/>
      </c>
      <c r="AA1" s="6" t="str">
        <f aca="false">IF(COUNTIF(AA2:AA23,MIN(AA2:AA23))&gt;0,MIN(AA2:AA23),"")</f>
        <v/>
      </c>
      <c r="AB1" s="6" t="str">
        <f aca="false">IF(COUNTIF(AB2:AB23,MIN(AB2:AB23))&gt;0,MIN(AB2:AB23),"")</f>
        <v/>
      </c>
      <c r="AC1" s="6" t="str">
        <f aca="false">IF(COUNTIF(AC2:AC202,MIN(AC2:AC202))&gt;0,MIN(AC2:AC202),"")</f>
        <v/>
      </c>
    </row>
    <row r="2" customFormat="false" ht="12.75" hidden="false" customHeight="true" outlineLevel="0" collapsed="false">
      <c r="A2" s="7"/>
      <c r="B2" s="8" t="str">
        <f aca="false">IF(COUNTIF($A$2:$A$23,"&lt;&gt;")&gt;0,MIN(I2:I23),"")</f>
        <v/>
      </c>
      <c r="C2" s="8" t="n">
        <f aca="false">IF(COUNTIF($A$2:$A$202,B2)&lt;&gt;0,COUNTIF($A$2:$A$202,B2),"")</f>
        <v>201</v>
      </c>
      <c r="D2" s="8" t="n">
        <f aca="false">IF(AND(SUM($C$2:$C2)&lt;&gt;D1,$C2&lt;&gt;""),SUM($C$2:$C2),"")</f>
        <v>201</v>
      </c>
      <c r="E2" s="9"/>
      <c r="F2" s="10" t="s">
        <v>5</v>
      </c>
      <c r="G2" s="16" t="str">
        <f aca="false">IF(COUNTIF($A$2:$A$23,"&lt;&gt;")&gt;1,COUNTIF($A$2:$A$23,"&lt;&gt;"),"INSUFFISANT")</f>
        <v>INSUFFISANT</v>
      </c>
      <c r="H2" s="12"/>
      <c r="I2" s="6" t="str">
        <f aca="false">IF(A2&lt;&gt;"",A2,"")</f>
        <v/>
      </c>
      <c r="J2" s="0" t="str">
        <f aca="false">IF(I2&lt;&gt;MIN(I$2:I$202),I2,"")</f>
        <v/>
      </c>
      <c r="K2" s="0" t="str">
        <f aca="false">IF(J2&lt;&gt;MIN(J$2:J$202),J2,"")</f>
        <v/>
      </c>
      <c r="L2" s="0" t="str">
        <f aca="false">IF(K2&lt;&gt;MIN(K$2:K$202),K2,"")</f>
        <v/>
      </c>
      <c r="M2" s="0" t="str">
        <f aca="false">IF(L2&lt;&gt;MIN(L$2:L$202),L2,"")</f>
        <v/>
      </c>
      <c r="N2" s="0" t="str">
        <f aca="false">IF(M2&lt;&gt;MIN(M$2:M$202),M2,"")</f>
        <v/>
      </c>
      <c r="O2" s="0" t="str">
        <f aca="false">IF(N2&lt;&gt;MIN(N$2:N$202),N2,"")</f>
        <v/>
      </c>
      <c r="P2" s="0" t="str">
        <f aca="false">IF(O2&lt;&gt;MIN(O$2:O$202),O2,"")</f>
        <v/>
      </c>
      <c r="Q2" s="0" t="str">
        <f aca="false">IF(P2&lt;&gt;MIN(P$2:P$202),P2,"")</f>
        <v/>
      </c>
      <c r="R2" s="0" t="str">
        <f aca="false">IF(Q2&lt;&gt;MIN(Q$2:Q$202),Q2,"")</f>
        <v/>
      </c>
      <c r="S2" s="0" t="str">
        <f aca="false">IF(R2&lt;&gt;MIN(R$2:R$202),R2,"")</f>
        <v/>
      </c>
      <c r="T2" s="0" t="str">
        <f aca="false">IF(S2&lt;&gt;MIN(S$2:S$202),S2,"")</f>
        <v/>
      </c>
      <c r="U2" s="0" t="str">
        <f aca="false">IF(T2&lt;&gt;MIN(T$2:T$202),T2,"")</f>
        <v/>
      </c>
      <c r="V2" s="0" t="str">
        <f aca="false">IF(U2&lt;&gt;MIN(U$2:U$202),U2,"")</f>
        <v/>
      </c>
      <c r="W2" s="0" t="str">
        <f aca="false">IF(V2&lt;&gt;MIN(V$2:V$202),V2,"")</f>
        <v/>
      </c>
      <c r="X2" s="0" t="str">
        <f aca="false">IF(W2&lt;&gt;MIN(W$2:W$202),W2,"")</f>
        <v/>
      </c>
      <c r="Y2" s="0" t="str">
        <f aca="false">IF(X2&lt;&gt;MIN(X$2:X$202),X2,"")</f>
        <v/>
      </c>
      <c r="Z2" s="0" t="str">
        <f aca="false">IF(Y2&lt;&gt;MIN(Y$2:Y$202),Y2,"")</f>
        <v/>
      </c>
      <c r="AA2" s="0" t="str">
        <f aca="false">IF(Z2&lt;&gt;MIN(Z$2:Z$202),Z2,"")</f>
        <v/>
      </c>
      <c r="AB2" s="0" t="str">
        <f aca="false">IF(AA2&lt;&gt;MIN(AA$2:AA$202),AA2,"")</f>
        <v/>
      </c>
      <c r="AC2" s="0" t="str">
        <f aca="false">IF(AB2&lt;&gt;MIN(AB$2:AB$202),AB2,"")</f>
        <v/>
      </c>
    </row>
    <row r="3" customFormat="false" ht="12.75" hidden="false" customHeight="true" outlineLevel="0" collapsed="false">
      <c r="A3" s="7"/>
      <c r="B3" s="8" t="str">
        <f aca="true">CELL("CONTENTS",INDIRECT(ADDRESS(1,CELL("ROW",B3)+7)))</f>
        <v/>
      </c>
      <c r="C3" s="8" t="n">
        <f aca="false">IF(COUNTIF($A$2:$A$202,B3)&lt;&gt;0,COUNTIF($A$2:$A$202,B3),"")</f>
        <v>201</v>
      </c>
      <c r="D3" s="8" t="n">
        <f aca="false">IF(AND(SUM($C$2:$C3)&lt;&gt;D2,$C3&lt;&gt;""),SUM($C$2:$C3),"")</f>
        <v>402</v>
      </c>
      <c r="E3" s="9"/>
      <c r="F3" s="13"/>
      <c r="G3" s="14"/>
      <c r="H3" s="9"/>
      <c r="I3" s="6" t="str">
        <f aca="false">IF(A3&lt;&gt;"",A3,"")</f>
        <v/>
      </c>
      <c r="J3" s="0" t="str">
        <f aca="false">IF(I3&lt;&gt;MIN(I$2:I$202),I3,"")</f>
        <v/>
      </c>
      <c r="K3" s="0" t="str">
        <f aca="false">IF(J3&lt;&gt;MIN(J$2:J$202),J3,"")</f>
        <v/>
      </c>
      <c r="L3" s="0" t="str">
        <f aca="false">IF(K3&lt;&gt;MIN(K$2:K$202),K3,"")</f>
        <v/>
      </c>
      <c r="M3" s="0" t="str">
        <f aca="false">IF(L3&lt;&gt;MIN(L$2:L$202),L3,"")</f>
        <v/>
      </c>
      <c r="N3" s="0" t="str">
        <f aca="false">IF(M3&lt;&gt;MIN(M$2:M$202),M3,"")</f>
        <v/>
      </c>
      <c r="O3" s="0" t="str">
        <f aca="false">IF(N3&lt;&gt;MIN(N$2:N$202),N3,"")</f>
        <v/>
      </c>
      <c r="P3" s="0" t="str">
        <f aca="false">IF(O3&lt;&gt;MIN(O$2:O$202),O3,"")</f>
        <v/>
      </c>
      <c r="Q3" s="0" t="str">
        <f aca="false">IF(P3&lt;&gt;MIN(P$2:P$202),P3,"")</f>
        <v/>
      </c>
      <c r="R3" s="0" t="str">
        <f aca="false">IF(Q3&lt;&gt;MIN(Q$2:Q$202),Q3,"")</f>
        <v/>
      </c>
      <c r="S3" s="0" t="str">
        <f aca="false">IF(R3&lt;&gt;MIN(R$2:R$202),R3,"")</f>
        <v/>
      </c>
      <c r="T3" s="0" t="str">
        <f aca="false">IF(S3&lt;&gt;MIN(S$2:S$202),S3,"")</f>
        <v/>
      </c>
      <c r="U3" s="0" t="str">
        <f aca="false">IF(T3&lt;&gt;MIN(T$2:T$202),T3,"")</f>
        <v/>
      </c>
      <c r="V3" s="0" t="str">
        <f aca="false">IF(U3&lt;&gt;MIN(U$2:U$202),U3,"")</f>
        <v/>
      </c>
      <c r="W3" s="0" t="str">
        <f aca="false">IF(V3&lt;&gt;MIN(V$2:V$202),V3,"")</f>
        <v/>
      </c>
      <c r="X3" s="0" t="str">
        <f aca="false">IF(W3&lt;&gt;MIN(W$2:W$202),W3,"")</f>
        <v/>
      </c>
      <c r="Y3" s="0" t="str">
        <f aca="false">IF(X3&lt;&gt;MIN(X$2:X$202),X3,"")</f>
        <v/>
      </c>
      <c r="Z3" s="0" t="str">
        <f aca="false">IF(Y3&lt;&gt;MIN(Y$2:Y$202),Y3,"")</f>
        <v/>
      </c>
      <c r="AA3" s="0" t="str">
        <f aca="false">IF(Z3&lt;&gt;MIN(Z$2:Z$202),Z3,"")</f>
        <v/>
      </c>
      <c r="AB3" s="0" t="str">
        <f aca="false">IF(AA3&lt;&gt;MIN(AA$2:AA$202),AA3,"")</f>
        <v/>
      </c>
      <c r="AC3" s="0" t="str">
        <f aca="false">IF(AB3&lt;&gt;MIN(AB$2:AB$202),AB3,"")</f>
        <v/>
      </c>
    </row>
    <row r="4" customFormat="false" ht="12.75" hidden="false" customHeight="true" outlineLevel="0" collapsed="false">
      <c r="A4" s="7"/>
      <c r="B4" s="8" t="str">
        <f aca="true">CELL("CONTENTS",INDIRECT(ADDRESS(1,CELL("ROW",B4)+7)))</f>
        <v/>
      </c>
      <c r="C4" s="8" t="n">
        <f aca="false">IF(COUNTIF($A$2:$A$202,B4)&lt;&gt;0,COUNTIF($A$2:$A$202,B4),"")</f>
        <v>201</v>
      </c>
      <c r="D4" s="8" t="n">
        <f aca="false">IF(AND(SUM($C$2:$C4)&lt;&gt;D3,$C4&lt;&gt;""),SUM($C$2:$C4),"")</f>
        <v>603</v>
      </c>
      <c r="E4" s="9"/>
      <c r="F4" s="10" t="s">
        <v>6</v>
      </c>
      <c r="G4" s="16" t="str">
        <f aca="false">IF(COUNTIF($A$2:$A$11,"&lt;&gt;")&gt;0,SUM(A2:A19),"*")</f>
        <v>*</v>
      </c>
      <c r="H4" s="12"/>
      <c r="I4" s="6" t="str">
        <f aca="false">IF(A4&lt;&gt;"",A4,"")</f>
        <v/>
      </c>
      <c r="J4" s="0" t="str">
        <f aca="false">IF(I4&lt;&gt;MIN(I$2:I$202),I4,"")</f>
        <v/>
      </c>
      <c r="K4" s="0" t="str">
        <f aca="false">IF(J4&lt;&gt;MIN(J$2:J$202),J4,"")</f>
        <v/>
      </c>
      <c r="L4" s="0" t="str">
        <f aca="false">IF(K4&lt;&gt;MIN(K$2:K$202),K4,"")</f>
        <v/>
      </c>
      <c r="M4" s="0" t="str">
        <f aca="false">IF(L4&lt;&gt;MIN(L$2:L$202),L4,"")</f>
        <v/>
      </c>
      <c r="N4" s="0" t="str">
        <f aca="false">IF(M4&lt;&gt;MIN(M$2:M$202),M4,"")</f>
        <v/>
      </c>
      <c r="O4" s="0" t="str">
        <f aca="false">IF(N4&lt;&gt;MIN(N$2:N$202),N4,"")</f>
        <v/>
      </c>
      <c r="P4" s="0" t="str">
        <f aca="false">IF(O4&lt;&gt;MIN(O$2:O$202),O4,"")</f>
        <v/>
      </c>
      <c r="Q4" s="0" t="str">
        <f aca="false">IF(P4&lt;&gt;MIN(P$2:P$202),P4,"")</f>
        <v/>
      </c>
      <c r="R4" s="0" t="str">
        <f aca="false">IF(Q4&lt;&gt;MIN(Q$2:Q$202),Q4,"")</f>
        <v/>
      </c>
      <c r="S4" s="0" t="str">
        <f aca="false">IF(R4&lt;&gt;MIN(R$2:R$202),R4,"")</f>
        <v/>
      </c>
      <c r="T4" s="0" t="str">
        <f aca="false">IF(S4&lt;&gt;MIN(S$2:S$202),S4,"")</f>
        <v/>
      </c>
      <c r="U4" s="0" t="str">
        <f aca="false">IF(T4&lt;&gt;MIN(T$2:T$202),T4,"")</f>
        <v/>
      </c>
      <c r="V4" s="0" t="str">
        <f aca="false">IF(U4&lt;&gt;MIN(U$2:U$202),U4,"")</f>
        <v/>
      </c>
      <c r="W4" s="0" t="str">
        <f aca="false">IF(V4&lt;&gt;MIN(V$2:V$202),V4,"")</f>
        <v/>
      </c>
      <c r="X4" s="0" t="str">
        <f aca="false">IF(W4&lt;&gt;MIN(W$2:W$202),W4,"")</f>
        <v/>
      </c>
      <c r="Y4" s="0" t="str">
        <f aca="false">IF(X4&lt;&gt;MIN(X$2:X$202),X4,"")</f>
        <v/>
      </c>
      <c r="Z4" s="0" t="str">
        <f aca="false">IF(Y4&lt;&gt;MIN(Y$2:Y$202),Y4,"")</f>
        <v/>
      </c>
      <c r="AA4" s="0" t="str">
        <f aca="false">IF(Z4&lt;&gt;MIN(Z$2:Z$202),Z4,"")</f>
        <v/>
      </c>
      <c r="AB4" s="0" t="str">
        <f aca="false">IF(AA4&lt;&gt;MIN(AA$2:AA$202),AA4,"")</f>
        <v/>
      </c>
      <c r="AC4" s="0" t="str">
        <f aca="false">IF(AB4&lt;&gt;MIN(AB$2:AB$202),AB4,"")</f>
        <v/>
      </c>
    </row>
    <row r="5" customFormat="false" ht="12.75" hidden="false" customHeight="true" outlineLevel="0" collapsed="false">
      <c r="A5" s="7"/>
      <c r="B5" s="8"/>
      <c r="C5" s="8"/>
      <c r="D5" s="8"/>
      <c r="E5" s="9"/>
      <c r="F5" s="17"/>
      <c r="G5" s="17"/>
      <c r="H5" s="12"/>
      <c r="I5" s="6"/>
    </row>
    <row r="6" customFormat="false" ht="12.75" hidden="false" customHeight="true" outlineLevel="0" collapsed="false">
      <c r="A6" s="7"/>
      <c r="B6" s="8"/>
      <c r="C6" s="8"/>
      <c r="D6" s="8"/>
      <c r="E6" s="9"/>
      <c r="F6" s="10" t="s">
        <v>7</v>
      </c>
      <c r="G6" s="16" t="str">
        <f aca="false">IF(COUNTIF($A$2:$A$23,"&lt;&gt;")&gt;1,MEDIAN(A2:A23),"*")</f>
        <v>*</v>
      </c>
      <c r="H6" s="12"/>
      <c r="I6" s="6"/>
    </row>
    <row r="7" customFormat="false" ht="12.75" hidden="false" customHeight="true" outlineLevel="0" collapsed="false">
      <c r="A7" s="7"/>
      <c r="B7" s="8" t="str">
        <f aca="true">CELL("CONTENTS",INDIRECT(ADDRESS(1,CELL("ROW",B7)+7)))</f>
        <v/>
      </c>
      <c r="C7" s="8" t="n">
        <f aca="false">IF(COUNTIF($A$2:$A$202,B7)&lt;&gt;0,COUNTIF($A$2:$A$202,B7),"")</f>
        <v>201</v>
      </c>
      <c r="D7" s="8" t="n">
        <f aca="false">IF(AND(SUM($C$2:$C7)&lt;&gt;D4,$C7&lt;&gt;""),SUM($C$2:$C7),"")</f>
        <v>804</v>
      </c>
      <c r="E7" s="9"/>
      <c r="F7" s="17"/>
      <c r="G7" s="17"/>
      <c r="H7" s="9"/>
      <c r="I7" s="6" t="str">
        <f aca="false">IF(A7&lt;&gt;"",A7,"")</f>
        <v/>
      </c>
      <c r="J7" s="0" t="str">
        <f aca="false">IF(I7&lt;&gt;MIN(I$2:I$202),I7,"")</f>
        <v/>
      </c>
      <c r="K7" s="0" t="str">
        <f aca="false">IF(J7&lt;&gt;MIN(J$2:J$202),J7,"")</f>
        <v/>
      </c>
      <c r="L7" s="0" t="str">
        <f aca="false">IF(K7&lt;&gt;MIN(K$2:K$202),K7,"")</f>
        <v/>
      </c>
      <c r="M7" s="0" t="str">
        <f aca="false">IF(L7&lt;&gt;MIN(L$2:L$202),L7,"")</f>
        <v/>
      </c>
      <c r="N7" s="0" t="str">
        <f aca="false">IF(M7&lt;&gt;MIN(M$2:M$202),M7,"")</f>
        <v/>
      </c>
      <c r="O7" s="0" t="str">
        <f aca="false">IF(N7&lt;&gt;MIN(N$2:N$202),N7,"")</f>
        <v/>
      </c>
      <c r="P7" s="0" t="str">
        <f aca="false">IF(O7&lt;&gt;MIN(O$2:O$202),O7,"")</f>
        <v/>
      </c>
      <c r="Q7" s="0" t="str">
        <f aca="false">IF(P7&lt;&gt;MIN(P$2:P$202),P7,"")</f>
        <v/>
      </c>
      <c r="R7" s="0" t="str">
        <f aca="false">IF(Q7&lt;&gt;MIN(Q$2:Q$202),Q7,"")</f>
        <v/>
      </c>
      <c r="S7" s="0" t="str">
        <f aca="false">IF(R7&lt;&gt;MIN(R$2:R$202),R7,"")</f>
        <v/>
      </c>
      <c r="T7" s="0" t="str">
        <f aca="false">IF(S7&lt;&gt;MIN(S$2:S$202),S7,"")</f>
        <v/>
      </c>
      <c r="U7" s="0" t="str">
        <f aca="false">IF(T7&lt;&gt;MIN(T$2:T$202),T7,"")</f>
        <v/>
      </c>
      <c r="V7" s="0" t="str">
        <f aca="false">IF(U7&lt;&gt;MIN(U$2:U$202),U7,"")</f>
        <v/>
      </c>
      <c r="W7" s="0" t="str">
        <f aca="false">IF(V7&lt;&gt;MIN(V$2:V$202),V7,"")</f>
        <v/>
      </c>
      <c r="X7" s="0" t="str">
        <f aca="false">IF(W7&lt;&gt;MIN(W$2:W$202),W7,"")</f>
        <v/>
      </c>
      <c r="Y7" s="0" t="str">
        <f aca="false">IF(X7&lt;&gt;MIN(X$2:X$202),X7,"")</f>
        <v/>
      </c>
      <c r="Z7" s="0" t="str">
        <f aca="false">IF(Y7&lt;&gt;MIN(Y$2:Y$202),Y7,"")</f>
        <v/>
      </c>
      <c r="AA7" s="0" t="str">
        <f aca="false">IF(Z7&lt;&gt;MIN(Z$2:Z$202),Z7,"")</f>
        <v/>
      </c>
      <c r="AB7" s="0" t="str">
        <f aca="false">IF(AA7&lt;&gt;MIN(AA$2:AA$202),AA7,"")</f>
        <v/>
      </c>
      <c r="AC7" s="0" t="str">
        <f aca="false">IF(AB7&lt;&gt;MIN(AB$2:AB$202),AB7,"")</f>
        <v/>
      </c>
    </row>
    <row r="8" customFormat="false" ht="12.75" hidden="false" customHeight="true" outlineLevel="0" collapsed="false">
      <c r="A8" s="7"/>
      <c r="B8" s="8" t="str">
        <f aca="true">CELL("CONTENTS",INDIRECT(ADDRESS(1,CELL("ROW",B8)+7)))</f>
        <v/>
      </c>
      <c r="C8" s="8" t="n">
        <f aca="false">IF(COUNTIF($A$2:$A$202,B8)&lt;&gt;0,COUNTIF($A$2:$A$202,B8),"")</f>
        <v>201</v>
      </c>
      <c r="D8" s="8" t="n">
        <f aca="false">IF(AND(SUM($C$2:$C8)&lt;&gt;D7,$C8&lt;&gt;""),SUM($C$2:$C8),"")</f>
        <v>1005</v>
      </c>
      <c r="E8" s="9"/>
      <c r="F8" s="10" t="s">
        <v>8</v>
      </c>
      <c r="G8" s="16" t="str">
        <f aca="false">IF(COUNTIF($A$2:$A$23,"&lt;&gt;")&gt;1,AVERAGE(A2:A23),"*")</f>
        <v>*</v>
      </c>
      <c r="H8" s="12"/>
      <c r="I8" s="6" t="str">
        <f aca="false">IF(A8&lt;&gt;"",A8,"")</f>
        <v/>
      </c>
      <c r="J8" s="0" t="str">
        <f aca="false">IF(I8&lt;&gt;MIN(I$2:I$202),I8,"")</f>
        <v/>
      </c>
      <c r="K8" s="0" t="str">
        <f aca="false">IF(J8&lt;&gt;MIN(J$2:J$202),J8,"")</f>
        <v/>
      </c>
      <c r="L8" s="0" t="str">
        <f aca="false">IF(K8&lt;&gt;MIN(K$2:K$202),K8,"")</f>
        <v/>
      </c>
      <c r="M8" s="0" t="str">
        <f aca="false">IF(L8&lt;&gt;MIN(L$2:L$202),L8,"")</f>
        <v/>
      </c>
      <c r="N8" s="0" t="str">
        <f aca="false">IF(M8&lt;&gt;MIN(M$2:M$202),M8,"")</f>
        <v/>
      </c>
      <c r="O8" s="0" t="str">
        <f aca="false">IF(N8&lt;&gt;MIN(N$2:N$202),N8,"")</f>
        <v/>
      </c>
      <c r="P8" s="0" t="str">
        <f aca="false">IF(O8&lt;&gt;MIN(O$2:O$202),O8,"")</f>
        <v/>
      </c>
      <c r="Q8" s="0" t="str">
        <f aca="false">IF(P8&lt;&gt;MIN(P$2:P$202),P8,"")</f>
        <v/>
      </c>
      <c r="R8" s="0" t="str">
        <f aca="false">IF(Q8&lt;&gt;MIN(Q$2:Q$202),Q8,"")</f>
        <v/>
      </c>
      <c r="S8" s="0" t="str">
        <f aca="false">IF(R8&lt;&gt;MIN(R$2:R$202),R8,"")</f>
        <v/>
      </c>
      <c r="T8" s="0" t="str">
        <f aca="false">IF(S8&lt;&gt;MIN(S$2:S$202),S8,"")</f>
        <v/>
      </c>
      <c r="U8" s="0" t="str">
        <f aca="false">IF(T8&lt;&gt;MIN(T$2:T$202),T8,"")</f>
        <v/>
      </c>
      <c r="V8" s="0" t="str">
        <f aca="false">IF(U8&lt;&gt;MIN(U$2:U$202),U8,"")</f>
        <v/>
      </c>
      <c r="W8" s="0" t="str">
        <f aca="false">IF(V8&lt;&gt;MIN(V$2:V$202),V8,"")</f>
        <v/>
      </c>
      <c r="X8" s="0" t="str">
        <f aca="false">IF(W8&lt;&gt;MIN(W$2:W$202),W8,"")</f>
        <v/>
      </c>
      <c r="Y8" s="0" t="str">
        <f aca="false">IF(X8&lt;&gt;MIN(X$2:X$202),X8,"")</f>
        <v/>
      </c>
      <c r="Z8" s="0" t="str">
        <f aca="false">IF(Y8&lt;&gt;MIN(Y$2:Y$202),Y8,"")</f>
        <v/>
      </c>
      <c r="AA8" s="0" t="str">
        <f aca="false">IF(Z8&lt;&gt;MIN(Z$2:Z$202),Z8,"")</f>
        <v/>
      </c>
      <c r="AB8" s="0" t="str">
        <f aca="false">IF(AA8&lt;&gt;MIN(AA$2:AA$202),AA8,"")</f>
        <v/>
      </c>
      <c r="AC8" s="0" t="str">
        <f aca="false">IF(AB8&lt;&gt;MIN(AB$2:AB$202),AB8,"")</f>
        <v/>
      </c>
    </row>
    <row r="9" customFormat="false" ht="12.75" hidden="false" customHeight="true" outlineLevel="0" collapsed="false">
      <c r="A9" s="7"/>
      <c r="B9" s="8" t="str">
        <f aca="true">CELL("CONTENTS",INDIRECT(ADDRESS(1,CELL("ROW",B9)+7)))</f>
        <v/>
      </c>
      <c r="C9" s="8" t="n">
        <f aca="false">IF(COUNTIF($A$2:$A$202,B9)&lt;&gt;0,COUNTIF($A$2:$A$202,B9),"")</f>
        <v>201</v>
      </c>
      <c r="D9" s="8" t="n">
        <f aca="false">IF(AND(SUM($C$2:$C9)&lt;&gt;D8,$C9&lt;&gt;""),SUM($C$2:$C9),"")</f>
        <v>1206</v>
      </c>
      <c r="E9" s="9"/>
      <c r="H9" s="9"/>
      <c r="I9" s="6" t="str">
        <f aca="false">IF(A9&lt;&gt;"",A9,"")</f>
        <v/>
      </c>
      <c r="J9" s="0" t="str">
        <f aca="false">IF(I9&lt;&gt;MIN(I$2:I$202),I9,"")</f>
        <v/>
      </c>
      <c r="K9" s="0" t="str">
        <f aca="false">IF(J9&lt;&gt;MIN(J$2:J$202),J9,"")</f>
        <v/>
      </c>
      <c r="L9" s="0" t="str">
        <f aca="false">IF(K9&lt;&gt;MIN(K$2:K$202),K9,"")</f>
        <v/>
      </c>
      <c r="M9" s="0" t="str">
        <f aca="false">IF(L9&lt;&gt;MIN(L$2:L$202),L9,"")</f>
        <v/>
      </c>
      <c r="N9" s="0" t="str">
        <f aca="false">IF(M9&lt;&gt;MIN(M$2:M$202),M9,"")</f>
        <v/>
      </c>
      <c r="O9" s="0" t="str">
        <f aca="false">IF(N9&lt;&gt;MIN(N$2:N$202),N9,"")</f>
        <v/>
      </c>
      <c r="P9" s="0" t="str">
        <f aca="false">IF(O9&lt;&gt;MIN(O$2:O$202),O9,"")</f>
        <v/>
      </c>
      <c r="Q9" s="0" t="str">
        <f aca="false">IF(P9&lt;&gt;MIN(P$2:P$202),P9,"")</f>
        <v/>
      </c>
      <c r="R9" s="0" t="str">
        <f aca="false">IF(Q9&lt;&gt;MIN(Q$2:Q$202),Q9,"")</f>
        <v/>
      </c>
      <c r="S9" s="0" t="str">
        <f aca="false">IF(R9&lt;&gt;MIN(R$2:R$202),R9,"")</f>
        <v/>
      </c>
      <c r="T9" s="0" t="str">
        <f aca="false">IF(S9&lt;&gt;MIN(S$2:S$202),S9,"")</f>
        <v/>
      </c>
      <c r="U9" s="0" t="str">
        <f aca="false">IF(T9&lt;&gt;MIN(T$2:T$202),T9,"")</f>
        <v/>
      </c>
      <c r="V9" s="0" t="str">
        <f aca="false">IF(U9&lt;&gt;MIN(U$2:U$202),U9,"")</f>
        <v/>
      </c>
      <c r="W9" s="0" t="str">
        <f aca="false">IF(V9&lt;&gt;MIN(V$2:V$202),V9,"")</f>
        <v/>
      </c>
      <c r="X9" s="0" t="str">
        <f aca="false">IF(W9&lt;&gt;MIN(W$2:W$202),W9,"")</f>
        <v/>
      </c>
      <c r="Y9" s="0" t="str">
        <f aca="false">IF(X9&lt;&gt;MIN(X$2:X$202),X9,"")</f>
        <v/>
      </c>
      <c r="Z9" s="0" t="str">
        <f aca="false">IF(Y9&lt;&gt;MIN(Y$2:Y$202),Y9,"")</f>
        <v/>
      </c>
      <c r="AA9" s="0" t="str">
        <f aca="false">IF(Z9&lt;&gt;MIN(Z$2:Z$202),Z9,"")</f>
        <v/>
      </c>
      <c r="AB9" s="0" t="str">
        <f aca="false">IF(AA9&lt;&gt;MIN(AA$2:AA$202),AA9,"")</f>
        <v/>
      </c>
      <c r="AC9" s="0" t="str">
        <f aca="false">IF(AB9&lt;&gt;MIN(AB$2:AB$202),AB9,"")</f>
        <v/>
      </c>
    </row>
    <row r="10" customFormat="false" ht="15" hidden="false" customHeight="true" outlineLevel="0" collapsed="false">
      <c r="A10" s="7"/>
      <c r="B10" s="8" t="str">
        <f aca="true">CELL("CONTENTS",INDIRECT(ADDRESS(1,CELL("ROW",B10)+7)))</f>
        <v/>
      </c>
      <c r="C10" s="8" t="n">
        <f aca="false">IF(COUNTIF($A$2:$A$202,B10)&lt;&gt;0,COUNTIF($A$2:$A$202,B10),"")</f>
        <v>201</v>
      </c>
      <c r="D10" s="8" t="n">
        <f aca="false">IF(AND(SUM($C$2:$C10)&lt;&gt;D9,$C10&lt;&gt;""),SUM($C$2:$C10),"")</f>
        <v>1407</v>
      </c>
      <c r="E10" s="9"/>
      <c r="F10" s="18" t="s">
        <v>10</v>
      </c>
      <c r="G10" s="18"/>
      <c r="H10" s="9"/>
      <c r="I10" s="6" t="str">
        <f aca="false">IF(A10&lt;&gt;"",A10,"")</f>
        <v/>
      </c>
      <c r="J10" s="0" t="str">
        <f aca="false">IF(I10&lt;&gt;MIN(I$2:I$202),I10,"")</f>
        <v/>
      </c>
      <c r="K10" s="0" t="str">
        <f aca="false">IF(J10&lt;&gt;MIN(J$2:J$202),J10,"")</f>
        <v/>
      </c>
      <c r="L10" s="0" t="str">
        <f aca="false">IF(K10&lt;&gt;MIN(K$2:K$202),K10,"")</f>
        <v/>
      </c>
      <c r="M10" s="0" t="str">
        <f aca="false">IF(L10&lt;&gt;MIN(L$2:L$202),L10,"")</f>
        <v/>
      </c>
      <c r="N10" s="0" t="str">
        <f aca="false">IF(M10&lt;&gt;MIN(M$2:M$202),M10,"")</f>
        <v/>
      </c>
      <c r="O10" s="0" t="str">
        <f aca="false">IF(N10&lt;&gt;MIN(N$2:N$202),N10,"")</f>
        <v/>
      </c>
      <c r="P10" s="0" t="str">
        <f aca="false">IF(O10&lt;&gt;MIN(O$2:O$202),O10,"")</f>
        <v/>
      </c>
      <c r="Q10" s="0" t="str">
        <f aca="false">IF(P10&lt;&gt;MIN(P$2:P$202),P10,"")</f>
        <v/>
      </c>
      <c r="R10" s="0" t="str">
        <f aca="false">IF(Q10&lt;&gt;MIN(Q$2:Q$202),Q10,"")</f>
        <v/>
      </c>
      <c r="S10" s="0" t="str">
        <f aca="false">IF(R10&lt;&gt;MIN(R$2:R$202),R10,"")</f>
        <v/>
      </c>
      <c r="T10" s="0" t="str">
        <f aca="false">IF(S10&lt;&gt;MIN(S$2:S$202),S10,"")</f>
        <v/>
      </c>
      <c r="U10" s="0" t="str">
        <f aca="false">IF(T10&lt;&gt;MIN(T$2:T$202),T10,"")</f>
        <v/>
      </c>
      <c r="V10" s="0" t="str">
        <f aca="false">IF(U10&lt;&gt;MIN(U$2:U$202),U10,"")</f>
        <v/>
      </c>
      <c r="W10" s="0" t="str">
        <f aca="false">IF(V10&lt;&gt;MIN(V$2:V$202),V10,"")</f>
        <v/>
      </c>
      <c r="X10" s="0" t="str">
        <f aca="false">IF(W10&lt;&gt;MIN(W$2:W$202),W10,"")</f>
        <v/>
      </c>
      <c r="Y10" s="0" t="str">
        <f aca="false">IF(X10&lt;&gt;MIN(X$2:X$202),X10,"")</f>
        <v/>
      </c>
      <c r="Z10" s="0" t="str">
        <f aca="false">IF(Y10&lt;&gt;MIN(Y$2:Y$202),Y10,"")</f>
        <v/>
      </c>
      <c r="AA10" s="0" t="str">
        <f aca="false">IF(Z10&lt;&gt;MIN(Z$2:Z$202),Z10,"")</f>
        <v/>
      </c>
      <c r="AB10" s="0" t="str">
        <f aca="false">IF(AA10&lt;&gt;MIN(AA$2:AA$202),AA10,"")</f>
        <v/>
      </c>
      <c r="AC10" s="0" t="str">
        <f aca="false">IF(AB10&lt;&gt;MIN(AB$2:AB$202),AB10,"")</f>
        <v/>
      </c>
    </row>
    <row r="11" customFormat="false" ht="12.75" hidden="false" customHeight="true" outlineLevel="0" collapsed="false">
      <c r="A11" s="7"/>
      <c r="B11" s="8" t="str">
        <f aca="true">CELL("CONTENTS",INDIRECT(ADDRESS(1,CELL("ROW",B11)+7)))</f>
        <v/>
      </c>
      <c r="C11" s="8" t="n">
        <f aca="false">IF(COUNTIF($A$2:$A$202,B11)&lt;&gt;0,COUNTIF($A$2:$A$202,B11),"")</f>
        <v>201</v>
      </c>
      <c r="D11" s="8" t="n">
        <f aca="false">IF(AND(SUM($C$2:$C11)&lt;&gt;D10,$C11&lt;&gt;""),SUM($C$2:$C11),"")</f>
        <v>1608</v>
      </c>
      <c r="E11" s="9"/>
      <c r="F11" s="18"/>
      <c r="G11" s="18"/>
      <c r="H11" s="9"/>
      <c r="I11" s="6" t="str">
        <f aca="false">IF(A11&lt;&gt;"",A11,"")</f>
        <v/>
      </c>
      <c r="J11" s="0" t="str">
        <f aca="false">IF(I11&lt;&gt;MIN(I$2:I$202),I11,"")</f>
        <v/>
      </c>
      <c r="K11" s="0" t="str">
        <f aca="false">IF(J11&lt;&gt;MIN(J$2:J$202),J11,"")</f>
        <v/>
      </c>
      <c r="L11" s="0" t="str">
        <f aca="false">IF(K11&lt;&gt;MIN(K$2:K$202),K11,"")</f>
        <v/>
      </c>
      <c r="M11" s="0" t="str">
        <f aca="false">IF(L11&lt;&gt;MIN(L$2:L$202),L11,"")</f>
        <v/>
      </c>
      <c r="N11" s="0" t="str">
        <f aca="false">IF(M11&lt;&gt;MIN(M$2:M$202),M11,"")</f>
        <v/>
      </c>
      <c r="O11" s="0" t="str">
        <f aca="false">IF(N11&lt;&gt;MIN(N$2:N$202),N11,"")</f>
        <v/>
      </c>
      <c r="P11" s="0" t="str">
        <f aca="false">IF(O11&lt;&gt;MIN(O$2:O$202),O11,"")</f>
        <v/>
      </c>
      <c r="Q11" s="0" t="str">
        <f aca="false">IF(P11&lt;&gt;MIN(P$2:P$202),P11,"")</f>
        <v/>
      </c>
      <c r="R11" s="0" t="str">
        <f aca="false">IF(Q11&lt;&gt;MIN(Q$2:Q$202),Q11,"")</f>
        <v/>
      </c>
      <c r="S11" s="0" t="str">
        <f aca="false">IF(R11&lt;&gt;MIN(R$2:R$202),R11,"")</f>
        <v/>
      </c>
      <c r="T11" s="0" t="str">
        <f aca="false">IF(S11&lt;&gt;MIN(S$2:S$202),S11,"")</f>
        <v/>
      </c>
      <c r="U11" s="0" t="str">
        <f aca="false">IF(T11&lt;&gt;MIN(T$2:T$202),T11,"")</f>
        <v/>
      </c>
      <c r="V11" s="0" t="str">
        <f aca="false">IF(U11&lt;&gt;MIN(U$2:U$202),U11,"")</f>
        <v/>
      </c>
      <c r="W11" s="0" t="str">
        <f aca="false">IF(V11&lt;&gt;MIN(V$2:V$202),V11,"")</f>
        <v/>
      </c>
      <c r="X11" s="0" t="str">
        <f aca="false">IF(W11&lt;&gt;MIN(W$2:W$202),W11,"")</f>
        <v/>
      </c>
      <c r="Y11" s="0" t="str">
        <f aca="false">IF(X11&lt;&gt;MIN(X$2:X$202),X11,"")</f>
        <v/>
      </c>
      <c r="Z11" s="0" t="str">
        <f aca="false">IF(Y11&lt;&gt;MIN(Y$2:Y$202),Y11,"")</f>
        <v/>
      </c>
      <c r="AA11" s="0" t="str">
        <f aca="false">IF(Z11&lt;&gt;MIN(Z$2:Z$202),Z11,"")</f>
        <v/>
      </c>
      <c r="AB11" s="0" t="str">
        <f aca="false">IF(AA11&lt;&gt;MIN(AA$2:AA$202),AA11,"")</f>
        <v/>
      </c>
      <c r="AC11" s="0" t="str">
        <f aca="false">IF(AB11&lt;&gt;MIN(AB$2:AB$202),AB11,"")</f>
        <v/>
      </c>
    </row>
    <row r="12" customFormat="false" ht="12.75" hidden="false" customHeight="true" outlineLevel="0" collapsed="false">
      <c r="A12" s="3"/>
      <c r="B12" s="8" t="str">
        <f aca="true">CELL("CONTENTS",INDIRECT(ADDRESS(1,CELL("ROW",B12)+7)))</f>
        <v/>
      </c>
      <c r="C12" s="8" t="n">
        <f aca="false">IF(COUNTIF($A$2:$A$202,B12)&lt;&gt;0,COUNTIF($A$2:$A$202,B12),"")</f>
        <v>201</v>
      </c>
      <c r="D12" s="8" t="n">
        <f aca="false">IF(AND(SUM($C$2:$C12)&lt;&gt;D11,$C12&lt;&gt;""),SUM($C$2:$C12),"")</f>
        <v>1809</v>
      </c>
      <c r="E12" s="9"/>
      <c r="F12" s="18"/>
      <c r="G12" s="18"/>
      <c r="H12" s="9"/>
      <c r="I12" s="6" t="str">
        <f aca="false">IF(A12&lt;&gt;"",A12,"")</f>
        <v/>
      </c>
      <c r="J12" s="0" t="str">
        <f aca="false">IF(I12&lt;&gt;MIN(I$2:I$202),I12,"")</f>
        <v/>
      </c>
      <c r="K12" s="0" t="str">
        <f aca="false">IF(J12&lt;&gt;MIN(J$2:J$202),J12,"")</f>
        <v/>
      </c>
      <c r="L12" s="0" t="str">
        <f aca="false">IF(K12&lt;&gt;MIN(K$2:K$202),K12,"")</f>
        <v/>
      </c>
      <c r="M12" s="0" t="str">
        <f aca="false">IF(L12&lt;&gt;MIN(L$2:L$202),L12,"")</f>
        <v/>
      </c>
      <c r="N12" s="0" t="str">
        <f aca="false">IF(M12&lt;&gt;MIN(M$2:M$202),M12,"")</f>
        <v/>
      </c>
      <c r="O12" s="0" t="str">
        <f aca="false">IF(N12&lt;&gt;MIN(N$2:N$202),N12,"")</f>
        <v/>
      </c>
      <c r="P12" s="0" t="str">
        <f aca="false">IF(O12&lt;&gt;MIN(O$2:O$202),O12,"")</f>
        <v/>
      </c>
      <c r="Q12" s="0" t="str">
        <f aca="false">IF(P12&lt;&gt;MIN(P$2:P$202),P12,"")</f>
        <v/>
      </c>
      <c r="R12" s="0" t="str">
        <f aca="false">IF(Q12&lt;&gt;MIN(Q$2:Q$202),Q12,"")</f>
        <v/>
      </c>
      <c r="S12" s="0" t="str">
        <f aca="false">IF(R12&lt;&gt;MIN(R$2:R$202),R12,"")</f>
        <v/>
      </c>
      <c r="T12" s="0" t="str">
        <f aca="false">IF(S12&lt;&gt;MIN(S$2:S$202),S12,"")</f>
        <v/>
      </c>
      <c r="U12" s="0" t="str">
        <f aca="false">IF(T12&lt;&gt;MIN(T$2:T$202),T12,"")</f>
        <v/>
      </c>
      <c r="V12" s="0" t="str">
        <f aca="false">IF(U12&lt;&gt;MIN(U$2:U$202),U12,"")</f>
        <v/>
      </c>
      <c r="W12" s="0" t="str">
        <f aca="false">IF(V12&lt;&gt;MIN(V$2:V$202),V12,"")</f>
        <v/>
      </c>
      <c r="X12" s="0" t="str">
        <f aca="false">IF(W12&lt;&gt;MIN(W$2:W$202),W12,"")</f>
        <v/>
      </c>
      <c r="Y12" s="0" t="str">
        <f aca="false">IF(X12&lt;&gt;MIN(X$2:X$202),X12,"")</f>
        <v/>
      </c>
      <c r="Z12" s="0" t="str">
        <f aca="false">IF(Y12&lt;&gt;MIN(Y$2:Y$202),Y12,"")</f>
        <v/>
      </c>
      <c r="AA12" s="0" t="str">
        <f aca="false">IF(Z12&lt;&gt;MIN(Z$2:Z$202),Z12,"")</f>
        <v/>
      </c>
      <c r="AB12" s="0" t="str">
        <f aca="false">IF(AA12&lt;&gt;MIN(AA$2:AA$202),AA12,"")</f>
        <v/>
      </c>
      <c r="AC12" s="0" t="str">
        <f aca="false">IF(AB12&lt;&gt;MIN(AB$2:AB$202),AB12,"")</f>
        <v/>
      </c>
    </row>
    <row r="13" customFormat="false" ht="12.75" hidden="false" customHeight="true" outlineLevel="0" collapsed="false">
      <c r="A13" s="3"/>
      <c r="B13" s="8" t="str">
        <f aca="true">CELL("CONTENTS",INDIRECT(ADDRESS(1,CELL("ROW",B13)+7)))</f>
        <v/>
      </c>
      <c r="C13" s="8" t="n">
        <f aca="false">IF(COUNTIF($A$2:$A$202,B13)&lt;&gt;0,COUNTIF($A$2:$A$202,B13),"")</f>
        <v>201</v>
      </c>
      <c r="D13" s="8" t="n">
        <f aca="false">IF(AND(SUM($C$2:$C13)&lt;&gt;D12,$C13&lt;&gt;""),SUM($C$2:$C13),"")</f>
        <v>2010</v>
      </c>
      <c r="E13" s="9"/>
      <c r="F13" s="18"/>
      <c r="G13" s="18"/>
      <c r="H13" s="9"/>
      <c r="I13" s="6" t="str">
        <f aca="false">IF(A13&lt;&gt;"",A13,"")</f>
        <v/>
      </c>
      <c r="J13" s="0" t="str">
        <f aca="false">IF(I13&lt;&gt;MIN(I$2:I$202),I13,"")</f>
        <v/>
      </c>
      <c r="K13" s="0" t="str">
        <f aca="false">IF(J13&lt;&gt;MIN(J$2:J$202),J13,"")</f>
        <v/>
      </c>
      <c r="L13" s="0" t="str">
        <f aca="false">IF(K13&lt;&gt;MIN(K$2:K$202),K13,"")</f>
        <v/>
      </c>
      <c r="M13" s="0" t="str">
        <f aca="false">IF(L13&lt;&gt;MIN(L$2:L$202),L13,"")</f>
        <v/>
      </c>
      <c r="N13" s="0" t="str">
        <f aca="false">IF(M13&lt;&gt;MIN(M$2:M$202),M13,"")</f>
        <v/>
      </c>
      <c r="O13" s="0" t="str">
        <f aca="false">IF(N13&lt;&gt;MIN(N$2:N$202),N13,"")</f>
        <v/>
      </c>
      <c r="P13" s="0" t="str">
        <f aca="false">IF(O13&lt;&gt;MIN(O$2:O$202),O13,"")</f>
        <v/>
      </c>
      <c r="Q13" s="0" t="str">
        <f aca="false">IF(P13&lt;&gt;MIN(P$2:P$202),P13,"")</f>
        <v/>
      </c>
      <c r="R13" s="0" t="str">
        <f aca="false">IF(Q13&lt;&gt;MIN(Q$2:Q$202),Q13,"")</f>
        <v/>
      </c>
      <c r="S13" s="0" t="str">
        <f aca="false">IF(R13&lt;&gt;MIN(R$2:R$202),R13,"")</f>
        <v/>
      </c>
      <c r="T13" s="0" t="str">
        <f aca="false">IF(S13&lt;&gt;MIN(S$2:S$202),S13,"")</f>
        <v/>
      </c>
      <c r="U13" s="0" t="str">
        <f aca="false">IF(T13&lt;&gt;MIN(T$2:T$202),T13,"")</f>
        <v/>
      </c>
      <c r="V13" s="0" t="str">
        <f aca="false">IF(U13&lt;&gt;MIN(U$2:U$202),U13,"")</f>
        <v/>
      </c>
      <c r="W13" s="0" t="str">
        <f aca="false">IF(V13&lt;&gt;MIN(V$2:V$202),V13,"")</f>
        <v/>
      </c>
      <c r="X13" s="0" t="str">
        <f aca="false">IF(W13&lt;&gt;MIN(W$2:W$202),W13,"")</f>
        <v/>
      </c>
      <c r="Y13" s="0" t="str">
        <f aca="false">IF(X13&lt;&gt;MIN(X$2:X$202),X13,"")</f>
        <v/>
      </c>
      <c r="Z13" s="0" t="str">
        <f aca="false">IF(Y13&lt;&gt;MIN(Y$2:Y$202),Y13,"")</f>
        <v/>
      </c>
      <c r="AA13" s="0" t="str">
        <f aca="false">IF(Z13&lt;&gt;MIN(Z$2:Z$202),Z13,"")</f>
        <v/>
      </c>
      <c r="AB13" s="0" t="str">
        <f aca="false">IF(AA13&lt;&gt;MIN(AA$2:AA$202),AA13,"")</f>
        <v/>
      </c>
      <c r="AC13" s="0" t="str">
        <f aca="false">IF(AB13&lt;&gt;MIN(AB$2:AB$202),AB13,"")</f>
        <v/>
      </c>
    </row>
    <row r="14" customFormat="false" ht="12.75" hidden="false" customHeight="true" outlineLevel="0" collapsed="false">
      <c r="A14" s="3"/>
      <c r="B14" s="8" t="str">
        <f aca="true">CELL("CONTENTS",INDIRECT(ADDRESS(1,CELL("ROW",B14)+7)))</f>
        <v/>
      </c>
      <c r="C14" s="8" t="n">
        <f aca="false">IF(COUNTIF($A$2:$A$202,B14)&lt;&gt;0,COUNTIF($A$2:$A$202,B14),"")</f>
        <v>201</v>
      </c>
      <c r="D14" s="8" t="n">
        <f aca="false">IF(AND(SUM($C$2:$C14)&lt;&gt;D13,$C14&lt;&gt;""),SUM($C$2:$C14),"")</f>
        <v>2211</v>
      </c>
      <c r="E14" s="9"/>
      <c r="F14" s="18"/>
      <c r="G14" s="18"/>
      <c r="H14" s="9"/>
      <c r="I14" s="6" t="str">
        <f aca="false">IF(A14&lt;&gt;"",A14,"")</f>
        <v/>
      </c>
      <c r="J14" s="0" t="str">
        <f aca="false">IF(I14&lt;&gt;MIN(I$2:I$202),I14,"")</f>
        <v/>
      </c>
      <c r="K14" s="0" t="str">
        <f aca="false">IF(J14&lt;&gt;MIN(J$2:J$202),J14,"")</f>
        <v/>
      </c>
      <c r="L14" s="0" t="str">
        <f aca="false">IF(K14&lt;&gt;MIN(K$2:K$202),K14,"")</f>
        <v/>
      </c>
      <c r="M14" s="0" t="str">
        <f aca="false">IF(L14&lt;&gt;MIN(L$2:L$202),L14,"")</f>
        <v/>
      </c>
      <c r="N14" s="0" t="str">
        <f aca="false">IF(M14&lt;&gt;MIN(M$2:M$202),M14,"")</f>
        <v/>
      </c>
      <c r="O14" s="0" t="str">
        <f aca="false">IF(N14&lt;&gt;MIN(N$2:N$202),N14,"")</f>
        <v/>
      </c>
      <c r="P14" s="0" t="str">
        <f aca="false">IF(O14&lt;&gt;MIN(O$2:O$202),O14,"")</f>
        <v/>
      </c>
      <c r="Q14" s="0" t="str">
        <f aca="false">IF(P14&lt;&gt;MIN(P$2:P$202),P14,"")</f>
        <v/>
      </c>
      <c r="R14" s="0" t="str">
        <f aca="false">IF(Q14&lt;&gt;MIN(Q$2:Q$202),Q14,"")</f>
        <v/>
      </c>
      <c r="S14" s="0" t="str">
        <f aca="false">IF(R14&lt;&gt;MIN(R$2:R$202),R14,"")</f>
        <v/>
      </c>
      <c r="T14" s="0" t="str">
        <f aca="false">IF(S14&lt;&gt;MIN(S$2:S$202),S14,"")</f>
        <v/>
      </c>
      <c r="U14" s="0" t="str">
        <f aca="false">IF(T14&lt;&gt;MIN(T$2:T$202),T14,"")</f>
        <v/>
      </c>
      <c r="V14" s="0" t="str">
        <f aca="false">IF(U14&lt;&gt;MIN(U$2:U$202),U14,"")</f>
        <v/>
      </c>
      <c r="W14" s="0" t="str">
        <f aca="false">IF(V14&lt;&gt;MIN(V$2:V$202),V14,"")</f>
        <v/>
      </c>
      <c r="X14" s="0" t="str">
        <f aca="false">IF(W14&lt;&gt;MIN(W$2:W$202),W14,"")</f>
        <v/>
      </c>
      <c r="Y14" s="0" t="str">
        <f aca="false">IF(X14&lt;&gt;MIN(X$2:X$202),X14,"")</f>
        <v/>
      </c>
      <c r="Z14" s="0" t="str">
        <f aca="false">IF(Y14&lt;&gt;MIN(Y$2:Y$202),Y14,"")</f>
        <v/>
      </c>
      <c r="AA14" s="0" t="str">
        <f aca="false">IF(Z14&lt;&gt;MIN(Z$2:Z$202),Z14,"")</f>
        <v/>
      </c>
      <c r="AB14" s="0" t="str">
        <f aca="false">IF(AA14&lt;&gt;MIN(AA$2:AA$202),AA14,"")</f>
        <v/>
      </c>
      <c r="AC14" s="0" t="str">
        <f aca="false">IF(AB14&lt;&gt;MIN(AB$2:AB$202),AB14,"")</f>
        <v/>
      </c>
    </row>
    <row r="15" customFormat="false" ht="12.75" hidden="false" customHeight="true" outlineLevel="0" collapsed="false">
      <c r="A15" s="3"/>
      <c r="B15" s="8" t="str">
        <f aca="true">CELL("CONTENTS",INDIRECT(ADDRESS(1,CELL("ROW",B15)+7)))</f>
        <v/>
      </c>
      <c r="C15" s="8" t="n">
        <f aca="false">IF(COUNTIF($A$2:$A$202,B15)&lt;&gt;0,COUNTIF($A$2:$A$202,B15),"")</f>
        <v>201</v>
      </c>
      <c r="D15" s="8" t="n">
        <f aca="false">IF(AND(SUM($C$2:$C15)&lt;&gt;D14,$C15&lt;&gt;""),SUM($C$2:$C15),"")</f>
        <v>2412</v>
      </c>
      <c r="E15" s="9"/>
      <c r="F15" s="18"/>
      <c r="G15" s="18"/>
      <c r="H15" s="9"/>
      <c r="I15" s="6" t="str">
        <f aca="false">IF(A15&lt;&gt;"",A15,"")</f>
        <v/>
      </c>
      <c r="J15" s="0" t="str">
        <f aca="false">IF(I15&lt;&gt;MIN(I$2:I$202),I15,"")</f>
        <v/>
      </c>
      <c r="K15" s="0" t="str">
        <f aca="false">IF(J15&lt;&gt;MIN(J$2:J$202),J15,"")</f>
        <v/>
      </c>
      <c r="L15" s="0" t="str">
        <f aca="false">IF(K15&lt;&gt;MIN(K$2:K$202),K15,"")</f>
        <v/>
      </c>
      <c r="M15" s="0" t="str">
        <f aca="false">IF(L15&lt;&gt;MIN(L$2:L$202),L15,"")</f>
        <v/>
      </c>
      <c r="N15" s="0" t="str">
        <f aca="false">IF(M15&lt;&gt;MIN(M$2:M$202),M15,"")</f>
        <v/>
      </c>
      <c r="O15" s="0" t="str">
        <f aca="false">IF(N15&lt;&gt;MIN(N$2:N$202),N15,"")</f>
        <v/>
      </c>
      <c r="P15" s="0" t="str">
        <f aca="false">IF(O15&lt;&gt;MIN(O$2:O$202),O15,"")</f>
        <v/>
      </c>
      <c r="Q15" s="0" t="str">
        <f aca="false">IF(P15&lt;&gt;MIN(P$2:P$202),P15,"")</f>
        <v/>
      </c>
      <c r="R15" s="0" t="str">
        <f aca="false">IF(Q15&lt;&gt;MIN(Q$2:Q$202),Q15,"")</f>
        <v/>
      </c>
      <c r="S15" s="0" t="str">
        <f aca="false">IF(R15&lt;&gt;MIN(R$2:R$202),R15,"")</f>
        <v/>
      </c>
      <c r="T15" s="0" t="str">
        <f aca="false">IF(S15&lt;&gt;MIN(S$2:S$202),S15,"")</f>
        <v/>
      </c>
      <c r="U15" s="0" t="str">
        <f aca="false">IF(T15&lt;&gt;MIN(T$2:T$202),T15,"")</f>
        <v/>
      </c>
      <c r="V15" s="0" t="str">
        <f aca="false">IF(U15&lt;&gt;MIN(U$2:U$202),U15,"")</f>
        <v/>
      </c>
      <c r="W15" s="0" t="str">
        <f aca="false">IF(V15&lt;&gt;MIN(V$2:V$202),V15,"")</f>
        <v/>
      </c>
      <c r="X15" s="0" t="str">
        <f aca="false">IF(W15&lt;&gt;MIN(W$2:W$202),W15,"")</f>
        <v/>
      </c>
      <c r="Y15" s="0" t="str">
        <f aca="false">IF(X15&lt;&gt;MIN(X$2:X$202),X15,"")</f>
        <v/>
      </c>
      <c r="Z15" s="0" t="str">
        <f aca="false">IF(Y15&lt;&gt;MIN(Y$2:Y$202),Y15,"")</f>
        <v/>
      </c>
      <c r="AA15" s="0" t="str">
        <f aca="false">IF(Z15&lt;&gt;MIN(Z$2:Z$202),Z15,"")</f>
        <v/>
      </c>
      <c r="AB15" s="0" t="str">
        <f aca="false">IF(AA15&lt;&gt;MIN(AA$2:AA$202),AA15,"")</f>
        <v/>
      </c>
      <c r="AC15" s="0" t="str">
        <f aca="false">IF(AB15&lt;&gt;MIN(AB$2:AB$202),AB15,"")</f>
        <v/>
      </c>
    </row>
    <row r="16" customFormat="false" ht="12.75" hidden="false" customHeight="true" outlineLevel="0" collapsed="false">
      <c r="A16" s="3"/>
      <c r="B16" s="8" t="str">
        <f aca="true">CELL("CONTENTS",INDIRECT(ADDRESS(1,CELL("ROW",B16)+7)))</f>
        <v/>
      </c>
      <c r="C16" s="8" t="n">
        <f aca="false">IF(COUNTIF($A$2:$A$202,B16)&lt;&gt;0,COUNTIF($A$2:$A$202,B16),"")</f>
        <v>201</v>
      </c>
      <c r="D16" s="8" t="n">
        <f aca="false">IF(AND(SUM($C$2:$C16)&lt;&gt;D15,$C16&lt;&gt;""),SUM($C$2:$C16),"")</f>
        <v>2613</v>
      </c>
      <c r="E16" s="9"/>
      <c r="F16" s="18"/>
      <c r="G16" s="18"/>
      <c r="H16" s="9"/>
      <c r="I16" s="6" t="str">
        <f aca="false">IF(A16&lt;&gt;"",A16,"")</f>
        <v/>
      </c>
      <c r="J16" s="0" t="str">
        <f aca="false">IF(I16&lt;&gt;MIN(I$2:I$202),I16,"")</f>
        <v/>
      </c>
      <c r="K16" s="0" t="str">
        <f aca="false">IF(J16&lt;&gt;MIN(J$2:J$202),J16,"")</f>
        <v/>
      </c>
      <c r="L16" s="0" t="str">
        <f aca="false">IF(K16&lt;&gt;MIN(K$2:K$202),K16,"")</f>
        <v/>
      </c>
      <c r="M16" s="0" t="str">
        <f aca="false">IF(L16&lt;&gt;MIN(L$2:L$202),L16,"")</f>
        <v/>
      </c>
      <c r="N16" s="0" t="str">
        <f aca="false">IF(M16&lt;&gt;MIN(M$2:M$202),M16,"")</f>
        <v/>
      </c>
      <c r="O16" s="0" t="str">
        <f aca="false">IF(N16&lt;&gt;MIN(N$2:N$202),N16,"")</f>
        <v/>
      </c>
      <c r="P16" s="0" t="str">
        <f aca="false">IF(O16&lt;&gt;MIN(O$2:O$202),O16,"")</f>
        <v/>
      </c>
      <c r="Q16" s="0" t="str">
        <f aca="false">IF(P16&lt;&gt;MIN(P$2:P$202),P16,"")</f>
        <v/>
      </c>
      <c r="R16" s="0" t="str">
        <f aca="false">IF(Q16&lt;&gt;MIN(Q$2:Q$202),Q16,"")</f>
        <v/>
      </c>
      <c r="S16" s="0" t="str">
        <f aca="false">IF(R16&lt;&gt;MIN(R$2:R$202),R16,"")</f>
        <v/>
      </c>
      <c r="T16" s="0" t="str">
        <f aca="false">IF(S16&lt;&gt;MIN(S$2:S$202),S16,"")</f>
        <v/>
      </c>
      <c r="U16" s="0" t="str">
        <f aca="false">IF(T16&lt;&gt;MIN(T$2:T$202),T16,"")</f>
        <v/>
      </c>
      <c r="V16" s="0" t="str">
        <f aca="false">IF(U16&lt;&gt;MIN(U$2:U$202),U16,"")</f>
        <v/>
      </c>
      <c r="W16" s="0" t="str">
        <f aca="false">IF(V16&lt;&gt;MIN(V$2:V$202),V16,"")</f>
        <v/>
      </c>
      <c r="X16" s="0" t="str">
        <f aca="false">IF(W16&lt;&gt;MIN(W$2:W$202),W16,"")</f>
        <v/>
      </c>
      <c r="Y16" s="0" t="str">
        <f aca="false">IF(X16&lt;&gt;MIN(X$2:X$202),X16,"")</f>
        <v/>
      </c>
      <c r="Z16" s="0" t="str">
        <f aca="false">IF(Y16&lt;&gt;MIN(Y$2:Y$202),Y16,"")</f>
        <v/>
      </c>
      <c r="AA16" s="0" t="str">
        <f aca="false">IF(Z16&lt;&gt;MIN(Z$2:Z$202),Z16,"")</f>
        <v/>
      </c>
      <c r="AB16" s="0" t="str">
        <f aca="false">IF(AA16&lt;&gt;MIN(AA$2:AA$202),AA16,"")</f>
        <v/>
      </c>
      <c r="AC16" s="0" t="str">
        <f aca="false">IF(AB16&lt;&gt;MIN(AB$2:AB$202),AB16,"")</f>
        <v/>
      </c>
    </row>
    <row r="17" customFormat="false" ht="12.75" hidden="false" customHeight="true" outlineLevel="0" collapsed="false">
      <c r="A17" s="3"/>
      <c r="B17" s="8" t="str">
        <f aca="true">CELL("CONTENTS",INDIRECT(ADDRESS(1,CELL("ROW",B17)+7)))</f>
        <v/>
      </c>
      <c r="C17" s="8" t="n">
        <f aca="false">IF(COUNTIF($A$2:$A$202,B17)&lt;&gt;0,COUNTIF($A$2:$A$202,B17),"")</f>
        <v>201</v>
      </c>
      <c r="D17" s="8" t="n">
        <f aca="false">IF(AND(SUM($C$2:$C17)&lt;&gt;D16,$C17&lt;&gt;""),SUM($C$2:$C17),"")</f>
        <v>2814</v>
      </c>
      <c r="E17" s="9"/>
      <c r="F17" s="18"/>
      <c r="G17" s="18"/>
      <c r="H17" s="9"/>
      <c r="I17" s="6" t="str">
        <f aca="false">IF(A17&lt;&gt;"",A17,"")</f>
        <v/>
      </c>
      <c r="J17" s="0" t="str">
        <f aca="false">IF(I17&lt;&gt;MIN(I$2:I$202),I17,"")</f>
        <v/>
      </c>
      <c r="K17" s="0" t="str">
        <f aca="false">IF(J17&lt;&gt;MIN(J$2:J$202),J17,"")</f>
        <v/>
      </c>
      <c r="L17" s="0" t="str">
        <f aca="false">IF(K17&lt;&gt;MIN(K$2:K$202),K17,"")</f>
        <v/>
      </c>
      <c r="M17" s="0" t="str">
        <f aca="false">IF(L17&lt;&gt;MIN(L$2:L$202),L17,"")</f>
        <v/>
      </c>
      <c r="N17" s="0" t="str">
        <f aca="false">IF(M17&lt;&gt;MIN(M$2:M$202),M17,"")</f>
        <v/>
      </c>
      <c r="O17" s="0" t="str">
        <f aca="false">IF(N17&lt;&gt;MIN(N$2:N$202),N17,"")</f>
        <v/>
      </c>
      <c r="P17" s="0" t="str">
        <f aca="false">IF(O17&lt;&gt;MIN(O$2:O$202),O17,"")</f>
        <v/>
      </c>
      <c r="Q17" s="0" t="str">
        <f aca="false">IF(P17&lt;&gt;MIN(P$2:P$202),P17,"")</f>
        <v/>
      </c>
      <c r="R17" s="0" t="str">
        <f aca="false">IF(Q17&lt;&gt;MIN(Q$2:Q$202),Q17,"")</f>
        <v/>
      </c>
      <c r="S17" s="0" t="str">
        <f aca="false">IF(R17&lt;&gt;MIN(R$2:R$202),R17,"")</f>
        <v/>
      </c>
      <c r="T17" s="0" t="str">
        <f aca="false">IF(S17&lt;&gt;MIN(S$2:S$202),S17,"")</f>
        <v/>
      </c>
      <c r="U17" s="0" t="str">
        <f aca="false">IF(T17&lt;&gt;MIN(T$2:T$202),T17,"")</f>
        <v/>
      </c>
      <c r="V17" s="0" t="str">
        <f aca="false">IF(U17&lt;&gt;MIN(U$2:U$202),U17,"")</f>
        <v/>
      </c>
      <c r="W17" s="0" t="str">
        <f aca="false">IF(V17&lt;&gt;MIN(V$2:V$202),V17,"")</f>
        <v/>
      </c>
      <c r="X17" s="0" t="str">
        <f aca="false">IF(W17&lt;&gt;MIN(W$2:W$202),W17,"")</f>
        <v/>
      </c>
      <c r="Y17" s="0" t="str">
        <f aca="false">IF(X17&lt;&gt;MIN(X$2:X$202),X17,"")</f>
        <v/>
      </c>
      <c r="Z17" s="0" t="str">
        <f aca="false">IF(Y17&lt;&gt;MIN(Y$2:Y$202),Y17,"")</f>
        <v/>
      </c>
      <c r="AA17" s="0" t="str">
        <f aca="false">IF(Z17&lt;&gt;MIN(Z$2:Z$202),Z17,"")</f>
        <v/>
      </c>
      <c r="AB17" s="0" t="str">
        <f aca="false">IF(AA17&lt;&gt;MIN(AA$2:AA$202),AA17,"")</f>
        <v/>
      </c>
      <c r="AC17" s="0" t="str">
        <f aca="false">IF(AB17&lt;&gt;MIN(AB$2:AB$202),AB17,"")</f>
        <v/>
      </c>
    </row>
    <row r="18" customFormat="false" ht="12.75" hidden="false" customHeight="true" outlineLevel="0" collapsed="false">
      <c r="A18" s="3"/>
      <c r="B18" s="8" t="str">
        <f aca="true">CELL("CONTENTS",INDIRECT(ADDRESS(1,CELL("ROW",B18)+7)))</f>
        <v/>
      </c>
      <c r="C18" s="8" t="n">
        <f aca="false">IF(COUNTIF($A$2:$A$202,B18)&lt;&gt;0,COUNTIF($A$2:$A$202,B18),"")</f>
        <v>201</v>
      </c>
      <c r="D18" s="8" t="n">
        <f aca="false">IF(AND(SUM($C$2:$C18)&lt;&gt;D17,$C18&lt;&gt;""),SUM($C$2:$C18),"")</f>
        <v>3015</v>
      </c>
      <c r="E18" s="9"/>
      <c r="F18" s="18"/>
      <c r="G18" s="18"/>
      <c r="H18" s="9"/>
      <c r="I18" s="6" t="str">
        <f aca="false">IF(A18&lt;&gt;"",A18,"")</f>
        <v/>
      </c>
      <c r="J18" s="0" t="str">
        <f aca="false">IF(I18&lt;&gt;MIN(I$2:I$202),I18,"")</f>
        <v/>
      </c>
      <c r="K18" s="0" t="str">
        <f aca="false">IF(J18&lt;&gt;MIN(J$2:J$202),J18,"")</f>
        <v/>
      </c>
      <c r="L18" s="0" t="str">
        <f aca="false">IF(K18&lt;&gt;MIN(K$2:K$202),K18,"")</f>
        <v/>
      </c>
      <c r="M18" s="0" t="str">
        <f aca="false">IF(L18&lt;&gt;MIN(L$2:L$202),L18,"")</f>
        <v/>
      </c>
      <c r="N18" s="0" t="str">
        <f aca="false">IF(M18&lt;&gt;MIN(M$2:M$202),M18,"")</f>
        <v/>
      </c>
      <c r="O18" s="0" t="str">
        <f aca="false">IF(N18&lt;&gt;MIN(N$2:N$202),N18,"")</f>
        <v/>
      </c>
      <c r="P18" s="0" t="str">
        <f aca="false">IF(O18&lt;&gt;MIN(O$2:O$202),O18,"")</f>
        <v/>
      </c>
      <c r="Q18" s="0" t="str">
        <f aca="false">IF(P18&lt;&gt;MIN(P$2:P$202),P18,"")</f>
        <v/>
      </c>
      <c r="R18" s="0" t="str">
        <f aca="false">IF(Q18&lt;&gt;MIN(Q$2:Q$202),Q18,"")</f>
        <v/>
      </c>
      <c r="S18" s="0" t="str">
        <f aca="false">IF(R18&lt;&gt;MIN(R$2:R$202),R18,"")</f>
        <v/>
      </c>
      <c r="T18" s="0" t="str">
        <f aca="false">IF(S18&lt;&gt;MIN(S$2:S$202),S18,"")</f>
        <v/>
      </c>
      <c r="U18" s="0" t="str">
        <f aca="false">IF(T18&lt;&gt;MIN(T$2:T$202),T18,"")</f>
        <v/>
      </c>
      <c r="V18" s="0" t="str">
        <f aca="false">IF(U18&lt;&gt;MIN(U$2:U$202),U18,"")</f>
        <v/>
      </c>
      <c r="W18" s="0" t="str">
        <f aca="false">IF(V18&lt;&gt;MIN(V$2:V$202),V18,"")</f>
        <v/>
      </c>
      <c r="X18" s="0" t="str">
        <f aca="false">IF(W18&lt;&gt;MIN(W$2:W$202),W18,"")</f>
        <v/>
      </c>
      <c r="Y18" s="0" t="str">
        <f aca="false">IF(X18&lt;&gt;MIN(X$2:X$202),X18,"")</f>
        <v/>
      </c>
      <c r="Z18" s="0" t="str">
        <f aca="false">IF(Y18&lt;&gt;MIN(Y$2:Y$202),Y18,"")</f>
        <v/>
      </c>
      <c r="AA18" s="0" t="str">
        <f aca="false">IF(Z18&lt;&gt;MIN(Z$2:Z$202),Z18,"")</f>
        <v/>
      </c>
      <c r="AB18" s="0" t="str">
        <f aca="false">IF(AA18&lt;&gt;MIN(AA$2:AA$202),AA18,"")</f>
        <v/>
      </c>
      <c r="AC18" s="0" t="str">
        <f aca="false">IF(AB18&lt;&gt;MIN(AB$2:AB$202),AB18,"")</f>
        <v/>
      </c>
    </row>
    <row r="19" customFormat="false" ht="12.75" hidden="false" customHeight="true" outlineLevel="0" collapsed="false">
      <c r="A19" s="3"/>
      <c r="B19" s="8" t="str">
        <f aca="true">CELL("CONTENTS",INDIRECT(ADDRESS(1,CELL("ROW",B19)+7)))</f>
        <v/>
      </c>
      <c r="C19" s="8" t="n">
        <f aca="false">IF(COUNTIF($A$2:$A$202,B19)&lt;&gt;0,COUNTIF($A$2:$A$202,B19),"")</f>
        <v>201</v>
      </c>
      <c r="D19" s="8" t="n">
        <f aca="false">IF(AND(SUM($C$2:$C19)&lt;&gt;D18,$C19&lt;&gt;""),SUM($C$2:$C19),"")</f>
        <v>3216</v>
      </c>
      <c r="E19" s="9"/>
      <c r="F19" s="18"/>
      <c r="G19" s="18"/>
      <c r="H19" s="9"/>
      <c r="I19" s="6" t="str">
        <f aca="false">IF(A19&lt;&gt;"",A19,"")</f>
        <v/>
      </c>
      <c r="J19" s="0" t="str">
        <f aca="false">IF(I19&lt;&gt;MIN(I$2:I$202),I19,"")</f>
        <v/>
      </c>
      <c r="K19" s="0" t="str">
        <f aca="false">IF(J19&lt;&gt;MIN(J$2:J$202),J19,"")</f>
        <v/>
      </c>
      <c r="L19" s="0" t="str">
        <f aca="false">IF(K19&lt;&gt;MIN(K$2:K$202),K19,"")</f>
        <v/>
      </c>
      <c r="M19" s="0" t="str">
        <f aca="false">IF(L19&lt;&gt;MIN(L$2:L$202),L19,"")</f>
        <v/>
      </c>
      <c r="N19" s="0" t="str">
        <f aca="false">IF(M19&lt;&gt;MIN(M$2:M$202),M19,"")</f>
        <v/>
      </c>
      <c r="O19" s="0" t="str">
        <f aca="false">IF(N19&lt;&gt;MIN(N$2:N$202),N19,"")</f>
        <v/>
      </c>
      <c r="P19" s="0" t="str">
        <f aca="false">IF(O19&lt;&gt;MIN(O$2:O$202),O19,"")</f>
        <v/>
      </c>
      <c r="Q19" s="0" t="str">
        <f aca="false">IF(P19&lt;&gt;MIN(P$2:P$202),P19,"")</f>
        <v/>
      </c>
      <c r="R19" s="0" t="str">
        <f aca="false">IF(Q19&lt;&gt;MIN(Q$2:Q$202),Q19,"")</f>
        <v/>
      </c>
      <c r="S19" s="0" t="str">
        <f aca="false">IF(R19&lt;&gt;MIN(R$2:R$202),R19,"")</f>
        <v/>
      </c>
      <c r="T19" s="0" t="str">
        <f aca="false">IF(S19&lt;&gt;MIN(S$2:S$202),S19,"")</f>
        <v/>
      </c>
      <c r="U19" s="0" t="str">
        <f aca="false">IF(T19&lt;&gt;MIN(T$2:T$202),T19,"")</f>
        <v/>
      </c>
      <c r="V19" s="0" t="str">
        <f aca="false">IF(U19&lt;&gt;MIN(U$2:U$202),U19,"")</f>
        <v/>
      </c>
      <c r="W19" s="0" t="str">
        <f aca="false">IF(V19&lt;&gt;MIN(V$2:V$202),V19,"")</f>
        <v/>
      </c>
      <c r="X19" s="0" t="str">
        <f aca="false">IF(W19&lt;&gt;MIN(W$2:W$202),W19,"")</f>
        <v/>
      </c>
      <c r="Y19" s="0" t="str">
        <f aca="false">IF(X19&lt;&gt;MIN(X$2:X$202),X19,"")</f>
        <v/>
      </c>
      <c r="Z19" s="0" t="str">
        <f aca="false">IF(Y19&lt;&gt;MIN(Y$2:Y$202),Y19,"")</f>
        <v/>
      </c>
      <c r="AA19" s="0" t="str">
        <f aca="false">IF(Z19&lt;&gt;MIN(Z$2:Z$202),Z19,"")</f>
        <v/>
      </c>
      <c r="AB19" s="0" t="str">
        <f aca="false">IF(AA19&lt;&gt;MIN(AA$2:AA$202),AA19,"")</f>
        <v/>
      </c>
      <c r="AC19" s="0" t="str">
        <f aca="false">IF(AB19&lt;&gt;MIN(AB$2:AB$202),AB19,"")</f>
        <v/>
      </c>
    </row>
    <row r="20" customFormat="false" ht="12.75" hidden="false" customHeight="true" outlineLevel="0" collapsed="false">
      <c r="A20" s="3"/>
      <c r="B20" s="8" t="str">
        <f aca="true">CELL("CONTENTS",INDIRECT(ADDRESS(1,CELL("ROW",B20)+7)))</f>
        <v/>
      </c>
      <c r="C20" s="8" t="n">
        <f aca="false">IF(COUNTIF($A$2:$A$202,B20)&lt;&gt;0,COUNTIF($A$2:$A$202,B20),"")</f>
        <v>201</v>
      </c>
      <c r="D20" s="8" t="n">
        <f aca="false">IF(AND(SUM($C$2:$C20)&lt;&gt;D19,$C20&lt;&gt;""),SUM($C$2:$C20),"")</f>
        <v>3417</v>
      </c>
      <c r="E20" s="9"/>
      <c r="H20" s="9"/>
      <c r="I20" s="6" t="str">
        <f aca="false">IF(A20&lt;&gt;"",A20,"")</f>
        <v/>
      </c>
      <c r="J20" s="0" t="str">
        <f aca="false">IF(I20&lt;&gt;MIN(I$2:I$202),I20,"")</f>
        <v/>
      </c>
      <c r="K20" s="0" t="str">
        <f aca="false">IF(J20&lt;&gt;MIN(J$2:J$202),J20,"")</f>
        <v/>
      </c>
      <c r="L20" s="0" t="str">
        <f aca="false">IF(K20&lt;&gt;MIN(K$2:K$202),K20,"")</f>
        <v/>
      </c>
      <c r="M20" s="0" t="str">
        <f aca="false">IF(L20&lt;&gt;MIN(L$2:L$202),L20,"")</f>
        <v/>
      </c>
      <c r="N20" s="0" t="str">
        <f aca="false">IF(M20&lt;&gt;MIN(M$2:M$202),M20,"")</f>
        <v/>
      </c>
      <c r="O20" s="0" t="str">
        <f aca="false">IF(N20&lt;&gt;MIN(N$2:N$202),N20,"")</f>
        <v/>
      </c>
      <c r="P20" s="0" t="str">
        <f aca="false">IF(O20&lt;&gt;MIN(O$2:O$202),O20,"")</f>
        <v/>
      </c>
      <c r="Q20" s="0" t="str">
        <f aca="false">IF(P20&lt;&gt;MIN(P$2:P$202),P20,"")</f>
        <v/>
      </c>
      <c r="R20" s="0" t="str">
        <f aca="false">IF(Q20&lt;&gt;MIN(Q$2:Q$202),Q20,"")</f>
        <v/>
      </c>
      <c r="S20" s="0" t="str">
        <f aca="false">IF(R20&lt;&gt;MIN(R$2:R$202),R20,"")</f>
        <v/>
      </c>
      <c r="T20" s="0" t="str">
        <f aca="false">IF(S20&lt;&gt;MIN(S$2:S$202),S20,"")</f>
        <v/>
      </c>
      <c r="U20" s="0" t="str">
        <f aca="false">IF(T20&lt;&gt;MIN(T$2:T$202),T20,"")</f>
        <v/>
      </c>
      <c r="V20" s="0" t="str">
        <f aca="false">IF(U20&lt;&gt;MIN(U$2:U$202),U20,"")</f>
        <v/>
      </c>
      <c r="W20" s="0" t="str">
        <f aca="false">IF(V20&lt;&gt;MIN(V$2:V$202),V20,"")</f>
        <v/>
      </c>
      <c r="X20" s="0" t="str">
        <f aca="false">IF(W20&lt;&gt;MIN(W$2:W$202),W20,"")</f>
        <v/>
      </c>
      <c r="Y20" s="0" t="str">
        <f aca="false">IF(X20&lt;&gt;MIN(X$2:X$202),X20,"")</f>
        <v/>
      </c>
      <c r="Z20" s="0" t="str">
        <f aca="false">IF(Y20&lt;&gt;MIN(Y$2:Y$202),Y20,"")</f>
        <v/>
      </c>
      <c r="AA20" s="0" t="str">
        <f aca="false">IF(Z20&lt;&gt;MIN(Z$2:Z$202),Z20,"")</f>
        <v/>
      </c>
      <c r="AB20" s="0" t="str">
        <f aca="false">IF(AA20&lt;&gt;MIN(AA$2:AA$202),AA20,"")</f>
        <v/>
      </c>
      <c r="AC20" s="0" t="str">
        <f aca="false">IF(AB20&lt;&gt;MIN(AB$2:AB$202),AB20,"")</f>
        <v/>
      </c>
    </row>
    <row r="21" customFormat="false" ht="12.75" hidden="false" customHeight="true" outlineLevel="0" collapsed="false">
      <c r="A21" s="3"/>
      <c r="B21" s="8" t="str">
        <f aca="true">CELL("CONTENTS",INDIRECT(ADDRESS(1,CELL("ROW",B21)+7)))</f>
        <v/>
      </c>
      <c r="C21" s="8" t="n">
        <f aca="false">IF(COUNTIF($A$2:$A$202,B21)&lt;&gt;0,COUNTIF($A$2:$A$202,B21),"")</f>
        <v>201</v>
      </c>
      <c r="D21" s="8" t="n">
        <f aca="false">IF(AND(SUM($C$2:$C21)&lt;&gt;D20,$C21&lt;&gt;""),SUM($C$2:$C21),"")</f>
        <v>3618</v>
      </c>
      <c r="E21" s="9"/>
      <c r="F21" s="19" t="str">
        <f aca="false">IF(AND(G2=10,G6=4,G8=10),"BRAVO !","")</f>
        <v/>
      </c>
      <c r="G21" s="19"/>
      <c r="H21" s="9"/>
      <c r="I21" s="6" t="str">
        <f aca="false">IF(A21&lt;&gt;"",A21,"")</f>
        <v/>
      </c>
      <c r="J21" s="0" t="str">
        <f aca="false">IF(I21&lt;&gt;MIN(I$2:I$202),I21,"")</f>
        <v/>
      </c>
      <c r="K21" s="0" t="str">
        <f aca="false">IF(J21&lt;&gt;MIN(J$2:J$202),J21,"")</f>
        <v/>
      </c>
      <c r="L21" s="0" t="str">
        <f aca="false">IF(K21&lt;&gt;MIN(K$2:K$202),K21,"")</f>
        <v/>
      </c>
      <c r="M21" s="0" t="str">
        <f aca="false">IF(L21&lt;&gt;MIN(L$2:L$202),L21,"")</f>
        <v/>
      </c>
      <c r="N21" s="0" t="str">
        <f aca="false">IF(M21&lt;&gt;MIN(M$2:M$202),M21,"")</f>
        <v/>
      </c>
      <c r="O21" s="0" t="str">
        <f aca="false">IF(N21&lt;&gt;MIN(N$2:N$202),N21,"")</f>
        <v/>
      </c>
      <c r="P21" s="0" t="str">
        <f aca="false">IF(O21&lt;&gt;MIN(O$2:O$202),O21,"")</f>
        <v/>
      </c>
      <c r="Q21" s="0" t="str">
        <f aca="false">IF(P21&lt;&gt;MIN(P$2:P$202),P21,"")</f>
        <v/>
      </c>
      <c r="R21" s="0" t="str">
        <f aca="false">IF(Q21&lt;&gt;MIN(Q$2:Q$202),Q21,"")</f>
        <v/>
      </c>
      <c r="S21" s="0" t="str">
        <f aca="false">IF(R21&lt;&gt;MIN(R$2:R$202),R21,"")</f>
        <v/>
      </c>
      <c r="T21" s="0" t="str">
        <f aca="false">IF(S21&lt;&gt;MIN(S$2:S$202),S21,"")</f>
        <v/>
      </c>
      <c r="U21" s="0" t="str">
        <f aca="false">IF(T21&lt;&gt;MIN(T$2:T$202),T21,"")</f>
        <v/>
      </c>
      <c r="V21" s="0" t="str">
        <f aca="false">IF(U21&lt;&gt;MIN(U$2:U$202),U21,"")</f>
        <v/>
      </c>
      <c r="W21" s="0" t="str">
        <f aca="false">IF(V21&lt;&gt;MIN(V$2:V$202),V21,"")</f>
        <v/>
      </c>
      <c r="X21" s="0" t="str">
        <f aca="false">IF(W21&lt;&gt;MIN(W$2:W$202),W21,"")</f>
        <v/>
      </c>
      <c r="Y21" s="0" t="str">
        <f aca="false">IF(X21&lt;&gt;MIN(X$2:X$202),X21,"")</f>
        <v/>
      </c>
      <c r="Z21" s="0" t="str">
        <f aca="false">IF(Y21&lt;&gt;MIN(Y$2:Y$202),Y21,"")</f>
        <v/>
      </c>
      <c r="AA21" s="0" t="str">
        <f aca="false">IF(Z21&lt;&gt;MIN(Z$2:Z$202),Z21,"")</f>
        <v/>
      </c>
      <c r="AB21" s="0" t="str">
        <f aca="false">IF(AA21&lt;&gt;MIN(AA$2:AA$202),AA21,"")</f>
        <v/>
      </c>
      <c r="AC21" s="0" t="str">
        <f aca="false">IF(AB21&lt;&gt;MIN(AB$2:AB$202),AB21,"")</f>
        <v/>
      </c>
    </row>
    <row r="22" customFormat="false" ht="12.75" hidden="false" customHeight="true" outlineLevel="0" collapsed="false">
      <c r="A22" s="3"/>
      <c r="B22" s="8" t="str">
        <f aca="true">CELL("CONTENTS",INDIRECT(ADDRESS(1,CELL("ROW",B22)+7)))</f>
        <v/>
      </c>
      <c r="C22" s="8" t="n">
        <f aca="false">IF(COUNTIF($A$2:$A$202,B22)&lt;&gt;0,COUNTIF($A$2:$A$202,B22),"")</f>
        <v>201</v>
      </c>
      <c r="D22" s="8" t="n">
        <f aca="false">IF(AND(SUM($C$2:$C22)&lt;&gt;D21,$C22&lt;&gt;""),SUM($C$2:$C22),"")</f>
        <v>3819</v>
      </c>
      <c r="E22" s="9"/>
      <c r="F22" s="19"/>
      <c r="G22" s="19"/>
      <c r="H22" s="9"/>
      <c r="I22" s="6" t="str">
        <f aca="false">IF(A22&lt;&gt;"",A22,"")</f>
        <v/>
      </c>
      <c r="J22" s="0" t="str">
        <f aca="false">IF(I22&lt;&gt;MIN(I$2:I$202),I22,"")</f>
        <v/>
      </c>
      <c r="K22" s="0" t="str">
        <f aca="false">IF(J22&lt;&gt;MIN(J$2:J$202),J22,"")</f>
        <v/>
      </c>
      <c r="L22" s="0" t="str">
        <f aca="false">IF(K22&lt;&gt;MIN(K$2:K$202),K22,"")</f>
        <v/>
      </c>
      <c r="M22" s="0" t="str">
        <f aca="false">IF(L22&lt;&gt;MIN(L$2:L$202),L22,"")</f>
        <v/>
      </c>
      <c r="N22" s="0" t="str">
        <f aca="false">IF(M22&lt;&gt;MIN(M$2:M$202),M22,"")</f>
        <v/>
      </c>
      <c r="O22" s="0" t="str">
        <f aca="false">IF(N22&lt;&gt;MIN(N$2:N$202),N22,"")</f>
        <v/>
      </c>
      <c r="P22" s="0" t="str">
        <f aca="false">IF(O22&lt;&gt;MIN(O$2:O$202),O22,"")</f>
        <v/>
      </c>
      <c r="Q22" s="0" t="str">
        <f aca="false">IF(P22&lt;&gt;MIN(P$2:P$202),P22,"")</f>
        <v/>
      </c>
      <c r="R22" s="0" t="str">
        <f aca="false">IF(Q22&lt;&gt;MIN(Q$2:Q$202),Q22,"")</f>
        <v/>
      </c>
      <c r="S22" s="0" t="str">
        <f aca="false">IF(R22&lt;&gt;MIN(R$2:R$202),R22,"")</f>
        <v/>
      </c>
      <c r="T22" s="0" t="str">
        <f aca="false">IF(S22&lt;&gt;MIN(S$2:S$202),S22,"")</f>
        <v/>
      </c>
      <c r="U22" s="0" t="str">
        <f aca="false">IF(T22&lt;&gt;MIN(T$2:T$202),T22,"")</f>
        <v/>
      </c>
      <c r="V22" s="0" t="str">
        <f aca="false">IF(U22&lt;&gt;MIN(U$2:U$202),U22,"")</f>
        <v/>
      </c>
      <c r="W22" s="0" t="str">
        <f aca="false">IF(V22&lt;&gt;MIN(V$2:V$202),V22,"")</f>
        <v/>
      </c>
      <c r="X22" s="0" t="str">
        <f aca="false">IF(W22&lt;&gt;MIN(W$2:W$202),W22,"")</f>
        <v/>
      </c>
      <c r="Y22" s="0" t="str">
        <f aca="false">IF(X22&lt;&gt;MIN(X$2:X$202),X22,"")</f>
        <v/>
      </c>
      <c r="Z22" s="0" t="str">
        <f aca="false">IF(Y22&lt;&gt;MIN(Y$2:Y$202),Y22,"")</f>
        <v/>
      </c>
      <c r="AA22" s="0" t="str">
        <f aca="false">IF(Z22&lt;&gt;MIN(Z$2:Z$202),Z22,"")</f>
        <v/>
      </c>
      <c r="AB22" s="0" t="str">
        <f aca="false">IF(AA22&lt;&gt;MIN(AA$2:AA$202),AA22,"")</f>
        <v/>
      </c>
      <c r="AC22" s="0" t="str">
        <f aca="false">IF(AB22&lt;&gt;MIN(AB$2:AB$202),AB22,"")</f>
        <v/>
      </c>
    </row>
    <row r="23" customFormat="false" ht="12.75" hidden="false" customHeight="true" outlineLevel="0" collapsed="false">
      <c r="A23" s="3"/>
      <c r="B23" s="8" t="n">
        <f aca="true">CELL("CONTENTS",INDIRECT(ADDRESS(1,CELL("ROW",B23)+7)))</f>
        <v>0</v>
      </c>
      <c r="C23" s="8" t="str">
        <f aca="false">IF(COUNTIF($A$2:$A$202,B23)&lt;&gt;0,COUNTIF($A$2:$A$202,B23),"")</f>
        <v/>
      </c>
      <c r="D23" s="8" t="str">
        <f aca="false">IF(AND(SUM($C$2:$C23)&lt;&gt;D22,$C23&lt;&gt;""),SUM($C$2:$C23),"")</f>
        <v/>
      </c>
      <c r="E23" s="9"/>
      <c r="H23" s="9"/>
      <c r="I23" s="6" t="str">
        <f aca="false">IF(A23&lt;&gt;"",A23,"")</f>
        <v/>
      </c>
      <c r="J23" s="0" t="str">
        <f aca="false">IF(I23&lt;&gt;MIN(I$2:I$202),I23,"")</f>
        <v/>
      </c>
      <c r="K23" s="0" t="str">
        <f aca="false">IF(J23&lt;&gt;MIN(J$2:J$202),J23,"")</f>
        <v/>
      </c>
      <c r="L23" s="0" t="str">
        <f aca="false">IF(K23&lt;&gt;MIN(K$2:K$202),K23,"")</f>
        <v/>
      </c>
      <c r="M23" s="0" t="str">
        <f aca="false">IF(L23&lt;&gt;MIN(L$2:L$202),L23,"")</f>
        <v/>
      </c>
      <c r="N23" s="0" t="str">
        <f aca="false">IF(M23&lt;&gt;MIN(M$2:M$202),M23,"")</f>
        <v/>
      </c>
      <c r="O23" s="0" t="str">
        <f aca="false">IF(N23&lt;&gt;MIN(N$2:N$202),N23,"")</f>
        <v/>
      </c>
      <c r="P23" s="0" t="str">
        <f aca="false">IF(O23&lt;&gt;MIN(O$2:O$202),O23,"")</f>
        <v/>
      </c>
      <c r="Q23" s="0" t="str">
        <f aca="false">IF(P23&lt;&gt;MIN(P$2:P$202),P23,"")</f>
        <v/>
      </c>
      <c r="R23" s="0" t="str">
        <f aca="false">IF(Q23&lt;&gt;MIN(Q$2:Q$202),Q23,"")</f>
        <v/>
      </c>
      <c r="S23" s="0" t="str">
        <f aca="false">IF(R23&lt;&gt;MIN(R$2:R$202),R23,"")</f>
        <v/>
      </c>
      <c r="T23" s="0" t="str">
        <f aca="false">IF(S23&lt;&gt;MIN(S$2:S$202),S23,"")</f>
        <v/>
      </c>
      <c r="U23" s="0" t="str">
        <f aca="false">IF(T23&lt;&gt;MIN(T$2:T$202),T23,"")</f>
        <v/>
      </c>
      <c r="V23" s="0" t="str">
        <f aca="false">IF(U23&lt;&gt;MIN(U$2:U$202),U23,"")</f>
        <v/>
      </c>
      <c r="W23" s="0" t="str">
        <f aca="false">IF(V23&lt;&gt;MIN(V$2:V$202),V23,"")</f>
        <v/>
      </c>
      <c r="X23" s="0" t="str">
        <f aca="false">IF(W23&lt;&gt;MIN(W$2:W$202),W23,"")</f>
        <v/>
      </c>
      <c r="Y23" s="0" t="str">
        <f aca="false">IF(X23&lt;&gt;MIN(X$2:X$202),X23,"")</f>
        <v/>
      </c>
      <c r="Z23" s="0" t="str">
        <f aca="false">IF(Y23&lt;&gt;MIN(Y$2:Y$202),Y23,"")</f>
        <v/>
      </c>
      <c r="AA23" s="0" t="str">
        <f aca="false">IF(Z23&lt;&gt;MIN(Z$2:Z$202),Z23,"")</f>
        <v/>
      </c>
      <c r="AB23" s="0" t="str">
        <f aca="false">IF(AA23&lt;&gt;MIN(AA$2:AA$202),AA23,"")</f>
        <v/>
      </c>
      <c r="AC23" s="0" t="str">
        <f aca="false">IF(AB23&lt;&gt;MIN(AB$2:AB$202),AB23,"")</f>
        <v/>
      </c>
    </row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  <row r="1001" customFormat="false" ht="12.75" hidden="false" customHeight="true" outlineLevel="0" collapsed="false"/>
    <row r="1002" customFormat="false" ht="12.75" hidden="false" customHeight="true" outlineLevel="0" collapsed="false"/>
  </sheetData>
  <sheetProtection sheet="true" objects="true" scenarios="true"/>
  <mergeCells count="3">
    <mergeCell ref="F1:G1"/>
    <mergeCell ref="F10:G19"/>
    <mergeCell ref="F21:G22"/>
  </mergeCells>
  <conditionalFormatting sqref="F21">
    <cfRule type="cellIs" priority="2" operator="equal" aboveAverage="0" equalAverage="0" bottom="0" percent="0" rank="0" text="" dxfId="0">
      <formula>"BRAVO !"</formula>
    </cfRule>
  </conditionalFormatting>
  <printOptions headings="false" gridLines="false" gridLinesSet="true" horizontalCentered="false" verticalCentered="false"/>
  <pageMargins left="0.7875" right="0.7875" top="1.025" bottom="1.02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1" min="1" style="0" width="17.29"/>
    <col collapsed="false" customWidth="true" hidden="true" outlineLevel="0" max="4" min="2" style="0" width="17.29"/>
    <col collapsed="false" customWidth="true" hidden="false" outlineLevel="0" max="5" min="5" style="0" width="15.14"/>
    <col collapsed="false" customWidth="true" hidden="false" outlineLevel="0" max="6" min="6" style="0" width="12.43"/>
    <col collapsed="false" customWidth="true" hidden="false" outlineLevel="0" max="7" min="7" style="0" width="19"/>
    <col collapsed="false" customWidth="true" hidden="false" outlineLevel="0" max="8" min="8" style="0" width="9.71"/>
    <col collapsed="false" customWidth="false" hidden="true" outlineLevel="0" max="29" min="9" style="0" width="11.57"/>
    <col collapsed="false" customWidth="true" hidden="false" outlineLevel="0" max="1025" min="30" style="0" width="14.43"/>
  </cols>
  <sheetData>
    <row r="1" customFormat="false" ht="26.25" hidden="false" customHeight="tru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3"/>
      <c r="F1" s="4" t="s">
        <v>4</v>
      </c>
      <c r="G1" s="4"/>
      <c r="H1" s="5"/>
      <c r="I1" s="6" t="str">
        <f aca="false">IF(COUNTIF(I2:I23,MIN(I2:I23))&gt;0,MIN(I2:I23),"")</f>
        <v/>
      </c>
      <c r="J1" s="6" t="str">
        <f aca="false">IF(COUNTIF(J2:J23,MIN(J2:J23))&gt;0,MIN(J2:J23),"")</f>
        <v/>
      </c>
      <c r="K1" s="6" t="str">
        <f aca="false">IF(COUNTIF(K2:K23,MIN(K2:K23))&gt;0,MIN(K2:K23),"")</f>
        <v/>
      </c>
      <c r="L1" s="6" t="str">
        <f aca="false">IF(COUNTIF(L2:L23,MIN(L2:L23))&gt;0,MIN(L2:L23),"")</f>
        <v/>
      </c>
      <c r="M1" s="6" t="str">
        <f aca="false">IF(COUNTIF(M2:M23,MIN(M2:M23))&gt;0,MIN(M2:M23),"")</f>
        <v/>
      </c>
      <c r="N1" s="6" t="str">
        <f aca="false">IF(COUNTIF(N2:N23,MIN(N2:N23))&gt;0,MIN(N2:N23),"")</f>
        <v/>
      </c>
      <c r="O1" s="6" t="str">
        <f aca="false">IF(COUNTIF(O2:O23,MIN(O2:O23))&gt;0,MIN(O2:O23),"")</f>
        <v/>
      </c>
      <c r="P1" s="6" t="str">
        <f aca="false">IF(COUNTIF(P2:P23,MIN(P2:P23))&gt;0,MIN(P2:P23),"")</f>
        <v/>
      </c>
      <c r="Q1" s="6" t="str">
        <f aca="false">IF(COUNTIF(Q2:Q23,MIN(Q2:Q23))&gt;0,MIN(Q2:Q23),"")</f>
        <v/>
      </c>
      <c r="R1" s="6" t="str">
        <f aca="false">IF(COUNTIF(R2:R23,MIN(R2:R23))&gt;0,MIN(R2:R23),"")</f>
        <v/>
      </c>
      <c r="S1" s="6" t="str">
        <f aca="false">IF(COUNTIF(S2:S23,MIN(S2:S23))&gt;0,MIN(S2:S23),"")</f>
        <v/>
      </c>
      <c r="T1" s="6" t="str">
        <f aca="false">IF(COUNTIF(T2:T23,MIN(T2:T23))&gt;0,MIN(T2:T23),"")</f>
        <v/>
      </c>
      <c r="U1" s="6" t="str">
        <f aca="false">IF(COUNTIF(U2:U23,MIN(U2:U23))&gt;0,MIN(U2:U23),"")</f>
        <v/>
      </c>
      <c r="V1" s="6" t="str">
        <f aca="false">IF(COUNTIF(V2:V23,MIN(V2:V23))&gt;0,MIN(V2:V23),"")</f>
        <v/>
      </c>
      <c r="W1" s="6" t="str">
        <f aca="false">IF(COUNTIF(W2:W23,MIN(W2:W23))&gt;0,MIN(W2:W23),"")</f>
        <v/>
      </c>
      <c r="X1" s="6" t="str">
        <f aca="false">IF(COUNTIF(X2:X23,MIN(X2:X23))&gt;0,MIN(X2:X23),"")</f>
        <v/>
      </c>
      <c r="Y1" s="6" t="str">
        <f aca="false">IF(COUNTIF(Y2:Y23,MIN(Y2:Y23))&gt;0,MIN(Y2:Y23),"")</f>
        <v/>
      </c>
      <c r="Z1" s="6" t="str">
        <f aca="false">IF(COUNTIF(Z2:Z23,MIN(Z2:Z23))&gt;0,MIN(Z2:Z23),"")</f>
        <v/>
      </c>
      <c r="AA1" s="6" t="str">
        <f aca="false">IF(COUNTIF(AA2:AA23,MIN(AA2:AA23))&gt;0,MIN(AA2:AA23),"")</f>
        <v/>
      </c>
      <c r="AB1" s="6" t="str">
        <f aca="false">IF(COUNTIF(AB2:AB23,MIN(AB2:AB23))&gt;0,MIN(AB2:AB23),"")</f>
        <v/>
      </c>
      <c r="AC1" s="6" t="str">
        <f aca="false">IF(COUNTIF(AC2:AC202,MIN(AC2:AC202))&gt;0,MIN(AC2:AC202),"")</f>
        <v/>
      </c>
    </row>
    <row r="2" customFormat="false" ht="12.75" hidden="false" customHeight="true" outlineLevel="0" collapsed="false">
      <c r="A2" s="7"/>
      <c r="B2" s="8" t="str">
        <f aca="false">IF(COUNTIF($A$2:$A$23,"&lt;&gt;")&gt;0,MIN(I2:I23),"")</f>
        <v/>
      </c>
      <c r="C2" s="8" t="n">
        <f aca="false">IF(COUNTIF($A$2:$A$202,B2)&lt;&gt;0,COUNTIF($A$2:$A$202,B2),"")</f>
        <v>201</v>
      </c>
      <c r="D2" s="8" t="n">
        <f aca="false">IF(AND(SUM($C$2:$C2)&lt;&gt;D1,$C2&lt;&gt;""),SUM($C$2:$C2),"")</f>
        <v>201</v>
      </c>
      <c r="E2" s="9"/>
      <c r="F2" s="10" t="s">
        <v>5</v>
      </c>
      <c r="G2" s="16" t="str">
        <f aca="false">IF(COUNTIF($A$2:$A$23,"&lt;&gt;")&gt;1,COUNTIF($A$2:$A$23,"&lt;&gt;"),"INSUFFISANT")</f>
        <v>INSUFFISANT</v>
      </c>
      <c r="H2" s="12"/>
      <c r="I2" s="6" t="str">
        <f aca="false">IF(A2&lt;&gt;"",A2,"")</f>
        <v/>
      </c>
      <c r="J2" s="0" t="str">
        <f aca="false">IF(I2&lt;&gt;MIN(I$2:I$202),I2,"")</f>
        <v/>
      </c>
      <c r="K2" s="0" t="str">
        <f aca="false">IF(J2&lt;&gt;MIN(J$2:J$202),J2,"")</f>
        <v/>
      </c>
      <c r="L2" s="0" t="str">
        <f aca="false">IF(K2&lt;&gt;MIN(K$2:K$202),K2,"")</f>
        <v/>
      </c>
      <c r="M2" s="0" t="str">
        <f aca="false">IF(L2&lt;&gt;MIN(L$2:L$202),L2,"")</f>
        <v/>
      </c>
      <c r="N2" s="0" t="str">
        <f aca="false">IF(M2&lt;&gt;MIN(M$2:M$202),M2,"")</f>
        <v/>
      </c>
      <c r="O2" s="0" t="str">
        <f aca="false">IF(N2&lt;&gt;MIN(N$2:N$202),N2,"")</f>
        <v/>
      </c>
      <c r="P2" s="0" t="str">
        <f aca="false">IF(O2&lt;&gt;MIN(O$2:O$202),O2,"")</f>
        <v/>
      </c>
      <c r="Q2" s="0" t="str">
        <f aca="false">IF(P2&lt;&gt;MIN(P$2:P$202),P2,"")</f>
        <v/>
      </c>
      <c r="R2" s="0" t="str">
        <f aca="false">IF(Q2&lt;&gt;MIN(Q$2:Q$202),Q2,"")</f>
        <v/>
      </c>
      <c r="S2" s="0" t="str">
        <f aca="false">IF(R2&lt;&gt;MIN(R$2:R$202),R2,"")</f>
        <v/>
      </c>
      <c r="T2" s="0" t="str">
        <f aca="false">IF(S2&lt;&gt;MIN(S$2:S$202),S2,"")</f>
        <v/>
      </c>
      <c r="U2" s="0" t="str">
        <f aca="false">IF(T2&lt;&gt;MIN(T$2:T$202),T2,"")</f>
        <v/>
      </c>
      <c r="V2" s="0" t="str">
        <f aca="false">IF(U2&lt;&gt;MIN(U$2:U$202),U2,"")</f>
        <v/>
      </c>
      <c r="W2" s="0" t="str">
        <f aca="false">IF(V2&lt;&gt;MIN(V$2:V$202),V2,"")</f>
        <v/>
      </c>
      <c r="X2" s="0" t="str">
        <f aca="false">IF(W2&lt;&gt;MIN(W$2:W$202),W2,"")</f>
        <v/>
      </c>
      <c r="Y2" s="0" t="str">
        <f aca="false">IF(X2&lt;&gt;MIN(X$2:X$202),X2,"")</f>
        <v/>
      </c>
      <c r="Z2" s="0" t="str">
        <f aca="false">IF(Y2&lt;&gt;MIN(Y$2:Y$202),Y2,"")</f>
        <v/>
      </c>
      <c r="AA2" s="0" t="str">
        <f aca="false">IF(Z2&lt;&gt;MIN(Z$2:Z$202),Z2,"")</f>
        <v/>
      </c>
      <c r="AB2" s="0" t="str">
        <f aca="false">IF(AA2&lt;&gt;MIN(AA$2:AA$202),AA2,"")</f>
        <v/>
      </c>
      <c r="AC2" s="0" t="str">
        <f aca="false">IF(AB2&lt;&gt;MIN(AB$2:AB$202),AB2,"")</f>
        <v/>
      </c>
    </row>
    <row r="3" customFormat="false" ht="12.75" hidden="false" customHeight="true" outlineLevel="0" collapsed="false">
      <c r="A3" s="7"/>
      <c r="B3" s="8" t="str">
        <f aca="true">CELL("CONTENTS",INDIRECT(ADDRESS(1,CELL("ROW",B3)+7)))</f>
        <v/>
      </c>
      <c r="C3" s="8" t="n">
        <f aca="false">IF(COUNTIF($A$2:$A$202,B3)&lt;&gt;0,COUNTIF($A$2:$A$202,B3),"")</f>
        <v>201</v>
      </c>
      <c r="D3" s="8" t="n">
        <f aca="false">IF(AND(SUM($C$2:$C3)&lt;&gt;D2,$C3&lt;&gt;""),SUM($C$2:$C3),"")</f>
        <v>402</v>
      </c>
      <c r="E3" s="9"/>
      <c r="F3" s="13"/>
      <c r="G3" s="14"/>
      <c r="H3" s="9"/>
      <c r="I3" s="6" t="str">
        <f aca="false">IF(A3&lt;&gt;"",A3,"")</f>
        <v/>
      </c>
      <c r="J3" s="0" t="str">
        <f aca="false">IF(I3&lt;&gt;MIN(I$2:I$202),I3,"")</f>
        <v/>
      </c>
      <c r="K3" s="0" t="str">
        <f aca="false">IF(J3&lt;&gt;MIN(J$2:J$202),J3,"")</f>
        <v/>
      </c>
      <c r="L3" s="0" t="str">
        <f aca="false">IF(K3&lt;&gt;MIN(K$2:K$202),K3,"")</f>
        <v/>
      </c>
      <c r="M3" s="0" t="str">
        <f aca="false">IF(L3&lt;&gt;MIN(L$2:L$202),L3,"")</f>
        <v/>
      </c>
      <c r="N3" s="0" t="str">
        <f aca="false">IF(M3&lt;&gt;MIN(M$2:M$202),M3,"")</f>
        <v/>
      </c>
      <c r="O3" s="0" t="str">
        <f aca="false">IF(N3&lt;&gt;MIN(N$2:N$202),N3,"")</f>
        <v/>
      </c>
      <c r="P3" s="0" t="str">
        <f aca="false">IF(O3&lt;&gt;MIN(O$2:O$202),O3,"")</f>
        <v/>
      </c>
      <c r="Q3" s="0" t="str">
        <f aca="false">IF(P3&lt;&gt;MIN(P$2:P$202),P3,"")</f>
        <v/>
      </c>
      <c r="R3" s="0" t="str">
        <f aca="false">IF(Q3&lt;&gt;MIN(Q$2:Q$202),Q3,"")</f>
        <v/>
      </c>
      <c r="S3" s="0" t="str">
        <f aca="false">IF(R3&lt;&gt;MIN(R$2:R$202),R3,"")</f>
        <v/>
      </c>
      <c r="T3" s="0" t="str">
        <f aca="false">IF(S3&lt;&gt;MIN(S$2:S$202),S3,"")</f>
        <v/>
      </c>
      <c r="U3" s="0" t="str">
        <f aca="false">IF(T3&lt;&gt;MIN(T$2:T$202),T3,"")</f>
        <v/>
      </c>
      <c r="V3" s="0" t="str">
        <f aca="false">IF(U3&lt;&gt;MIN(U$2:U$202),U3,"")</f>
        <v/>
      </c>
      <c r="W3" s="0" t="str">
        <f aca="false">IF(V3&lt;&gt;MIN(V$2:V$202),V3,"")</f>
        <v/>
      </c>
      <c r="X3" s="0" t="str">
        <f aca="false">IF(W3&lt;&gt;MIN(W$2:W$202),W3,"")</f>
        <v/>
      </c>
      <c r="Y3" s="0" t="str">
        <f aca="false">IF(X3&lt;&gt;MIN(X$2:X$202),X3,"")</f>
        <v/>
      </c>
      <c r="Z3" s="0" t="str">
        <f aca="false">IF(Y3&lt;&gt;MIN(Y$2:Y$202),Y3,"")</f>
        <v/>
      </c>
      <c r="AA3" s="0" t="str">
        <f aca="false">IF(Z3&lt;&gt;MIN(Z$2:Z$202),Z3,"")</f>
        <v/>
      </c>
      <c r="AB3" s="0" t="str">
        <f aca="false">IF(AA3&lt;&gt;MIN(AA$2:AA$202),AA3,"")</f>
        <v/>
      </c>
      <c r="AC3" s="0" t="str">
        <f aca="false">IF(AB3&lt;&gt;MIN(AB$2:AB$202),AB3,"")</f>
        <v/>
      </c>
    </row>
    <row r="4" customFormat="false" ht="12.75" hidden="false" customHeight="true" outlineLevel="0" collapsed="false">
      <c r="A4" s="7"/>
      <c r="B4" s="8" t="str">
        <f aca="true">CELL("CONTENTS",INDIRECT(ADDRESS(1,CELL("ROW",B4)+7)))</f>
        <v/>
      </c>
      <c r="C4" s="8" t="n">
        <f aca="false">IF(COUNTIF($A$2:$A$202,B4)&lt;&gt;0,COUNTIF($A$2:$A$202,B4),"")</f>
        <v>201</v>
      </c>
      <c r="D4" s="8" t="n">
        <f aca="false">IF(AND(SUM($C$2:$C4)&lt;&gt;D3,$C4&lt;&gt;""),SUM($C$2:$C4),"")</f>
        <v>603</v>
      </c>
      <c r="E4" s="9"/>
      <c r="F4" s="10" t="s">
        <v>6</v>
      </c>
      <c r="G4" s="16" t="str">
        <f aca="false">IF(COUNTIF($A$2:$A$11,"&lt;&gt;")&gt;0,SUM(A2:A19),"*")</f>
        <v>*</v>
      </c>
      <c r="H4" s="12"/>
      <c r="I4" s="6" t="str">
        <f aca="false">IF(A4&lt;&gt;"",A4,"")</f>
        <v/>
      </c>
      <c r="J4" s="0" t="str">
        <f aca="false">IF(I4&lt;&gt;MIN(I$2:I$202),I4,"")</f>
        <v/>
      </c>
      <c r="K4" s="0" t="str">
        <f aca="false">IF(J4&lt;&gt;MIN(J$2:J$202),J4,"")</f>
        <v/>
      </c>
      <c r="L4" s="0" t="str">
        <f aca="false">IF(K4&lt;&gt;MIN(K$2:K$202),K4,"")</f>
        <v/>
      </c>
      <c r="M4" s="0" t="str">
        <f aca="false">IF(L4&lt;&gt;MIN(L$2:L$202),L4,"")</f>
        <v/>
      </c>
      <c r="N4" s="0" t="str">
        <f aca="false">IF(M4&lt;&gt;MIN(M$2:M$202),M4,"")</f>
        <v/>
      </c>
      <c r="O4" s="0" t="str">
        <f aca="false">IF(N4&lt;&gt;MIN(N$2:N$202),N4,"")</f>
        <v/>
      </c>
      <c r="P4" s="0" t="str">
        <f aca="false">IF(O4&lt;&gt;MIN(O$2:O$202),O4,"")</f>
        <v/>
      </c>
      <c r="Q4" s="0" t="str">
        <f aca="false">IF(P4&lt;&gt;MIN(P$2:P$202),P4,"")</f>
        <v/>
      </c>
      <c r="R4" s="0" t="str">
        <f aca="false">IF(Q4&lt;&gt;MIN(Q$2:Q$202),Q4,"")</f>
        <v/>
      </c>
      <c r="S4" s="0" t="str">
        <f aca="false">IF(R4&lt;&gt;MIN(R$2:R$202),R4,"")</f>
        <v/>
      </c>
      <c r="T4" s="0" t="str">
        <f aca="false">IF(S4&lt;&gt;MIN(S$2:S$202),S4,"")</f>
        <v/>
      </c>
      <c r="U4" s="0" t="str">
        <f aca="false">IF(T4&lt;&gt;MIN(T$2:T$202),T4,"")</f>
        <v/>
      </c>
      <c r="V4" s="0" t="str">
        <f aca="false">IF(U4&lt;&gt;MIN(U$2:U$202),U4,"")</f>
        <v/>
      </c>
      <c r="W4" s="0" t="str">
        <f aca="false">IF(V4&lt;&gt;MIN(V$2:V$202),V4,"")</f>
        <v/>
      </c>
      <c r="X4" s="0" t="str">
        <f aca="false">IF(W4&lt;&gt;MIN(W$2:W$202),W4,"")</f>
        <v/>
      </c>
      <c r="Y4" s="0" t="str">
        <f aca="false">IF(X4&lt;&gt;MIN(X$2:X$202),X4,"")</f>
        <v/>
      </c>
      <c r="Z4" s="0" t="str">
        <f aca="false">IF(Y4&lt;&gt;MIN(Y$2:Y$202),Y4,"")</f>
        <v/>
      </c>
      <c r="AA4" s="0" t="str">
        <f aca="false">IF(Z4&lt;&gt;MIN(Z$2:Z$202),Z4,"")</f>
        <v/>
      </c>
      <c r="AB4" s="0" t="str">
        <f aca="false">IF(AA4&lt;&gt;MIN(AA$2:AA$202),AA4,"")</f>
        <v/>
      </c>
      <c r="AC4" s="0" t="str">
        <f aca="false">IF(AB4&lt;&gt;MIN(AB$2:AB$202),AB4,"")</f>
        <v/>
      </c>
    </row>
    <row r="5" customFormat="false" ht="12.75" hidden="false" customHeight="true" outlineLevel="0" collapsed="false">
      <c r="A5" s="7"/>
      <c r="B5" s="8"/>
      <c r="C5" s="8"/>
      <c r="D5" s="8"/>
      <c r="E5" s="9"/>
      <c r="F5" s="17"/>
      <c r="G5" s="17"/>
      <c r="H5" s="12"/>
      <c r="I5" s="6"/>
    </row>
    <row r="6" customFormat="false" ht="12.75" hidden="false" customHeight="true" outlineLevel="0" collapsed="false">
      <c r="A6" s="7"/>
      <c r="B6" s="8"/>
      <c r="C6" s="8"/>
      <c r="D6" s="8"/>
      <c r="E6" s="9"/>
      <c r="F6" s="10" t="s">
        <v>7</v>
      </c>
      <c r="G6" s="16" t="str">
        <f aca="false">IF(COUNTIF($A$2:$A$23,"&lt;&gt;")&gt;1,MEDIAN(A2:A23),"*")</f>
        <v>*</v>
      </c>
      <c r="H6" s="12"/>
      <c r="I6" s="6"/>
    </row>
    <row r="7" customFormat="false" ht="12.75" hidden="false" customHeight="true" outlineLevel="0" collapsed="false">
      <c r="A7" s="7"/>
      <c r="B7" s="8" t="str">
        <f aca="true">CELL("CONTENTS",INDIRECT(ADDRESS(1,CELL("ROW",B7)+7)))</f>
        <v/>
      </c>
      <c r="C7" s="8" t="n">
        <f aca="false">IF(COUNTIF($A$2:$A$202,B7)&lt;&gt;0,COUNTIF($A$2:$A$202,B7),"")</f>
        <v>201</v>
      </c>
      <c r="D7" s="8" t="n">
        <f aca="false">IF(AND(SUM($C$2:$C7)&lt;&gt;D4,$C7&lt;&gt;""),SUM($C$2:$C7),"")</f>
        <v>804</v>
      </c>
      <c r="E7" s="9"/>
      <c r="F7" s="17"/>
      <c r="G7" s="17"/>
      <c r="H7" s="9"/>
      <c r="I7" s="6" t="str">
        <f aca="false">IF(A7&lt;&gt;"",A7,"")</f>
        <v/>
      </c>
      <c r="J7" s="0" t="str">
        <f aca="false">IF(I7&lt;&gt;MIN(I$2:I$202),I7,"")</f>
        <v/>
      </c>
      <c r="K7" s="0" t="str">
        <f aca="false">IF(J7&lt;&gt;MIN(J$2:J$202),J7,"")</f>
        <v/>
      </c>
      <c r="L7" s="0" t="str">
        <f aca="false">IF(K7&lt;&gt;MIN(K$2:K$202),K7,"")</f>
        <v/>
      </c>
      <c r="M7" s="0" t="str">
        <f aca="false">IF(L7&lt;&gt;MIN(L$2:L$202),L7,"")</f>
        <v/>
      </c>
      <c r="N7" s="0" t="str">
        <f aca="false">IF(M7&lt;&gt;MIN(M$2:M$202),M7,"")</f>
        <v/>
      </c>
      <c r="O7" s="0" t="str">
        <f aca="false">IF(N7&lt;&gt;MIN(N$2:N$202),N7,"")</f>
        <v/>
      </c>
      <c r="P7" s="0" t="str">
        <f aca="false">IF(O7&lt;&gt;MIN(O$2:O$202),O7,"")</f>
        <v/>
      </c>
      <c r="Q7" s="0" t="str">
        <f aca="false">IF(P7&lt;&gt;MIN(P$2:P$202),P7,"")</f>
        <v/>
      </c>
      <c r="R7" s="0" t="str">
        <f aca="false">IF(Q7&lt;&gt;MIN(Q$2:Q$202),Q7,"")</f>
        <v/>
      </c>
      <c r="S7" s="0" t="str">
        <f aca="false">IF(R7&lt;&gt;MIN(R$2:R$202),R7,"")</f>
        <v/>
      </c>
      <c r="T7" s="0" t="str">
        <f aca="false">IF(S7&lt;&gt;MIN(S$2:S$202),S7,"")</f>
        <v/>
      </c>
      <c r="U7" s="0" t="str">
        <f aca="false">IF(T7&lt;&gt;MIN(T$2:T$202),T7,"")</f>
        <v/>
      </c>
      <c r="V7" s="0" t="str">
        <f aca="false">IF(U7&lt;&gt;MIN(U$2:U$202),U7,"")</f>
        <v/>
      </c>
      <c r="W7" s="0" t="str">
        <f aca="false">IF(V7&lt;&gt;MIN(V$2:V$202),V7,"")</f>
        <v/>
      </c>
      <c r="X7" s="0" t="str">
        <f aca="false">IF(W7&lt;&gt;MIN(W$2:W$202),W7,"")</f>
        <v/>
      </c>
      <c r="Y7" s="0" t="str">
        <f aca="false">IF(X7&lt;&gt;MIN(X$2:X$202),X7,"")</f>
        <v/>
      </c>
      <c r="Z7" s="0" t="str">
        <f aca="false">IF(Y7&lt;&gt;MIN(Y$2:Y$202),Y7,"")</f>
        <v/>
      </c>
      <c r="AA7" s="0" t="str">
        <f aca="false">IF(Z7&lt;&gt;MIN(Z$2:Z$202),Z7,"")</f>
        <v/>
      </c>
      <c r="AB7" s="0" t="str">
        <f aca="false">IF(AA7&lt;&gt;MIN(AA$2:AA$202),AA7,"")</f>
        <v/>
      </c>
      <c r="AC7" s="0" t="str">
        <f aca="false">IF(AB7&lt;&gt;MIN(AB$2:AB$202),AB7,"")</f>
        <v/>
      </c>
    </row>
    <row r="8" customFormat="false" ht="12.75" hidden="false" customHeight="true" outlineLevel="0" collapsed="false">
      <c r="A8" s="7"/>
      <c r="B8" s="8" t="str">
        <f aca="true">CELL("CONTENTS",INDIRECT(ADDRESS(1,CELL("ROW",B8)+7)))</f>
        <v/>
      </c>
      <c r="C8" s="8" t="n">
        <f aca="false">IF(COUNTIF($A$2:$A$202,B8)&lt;&gt;0,COUNTIF($A$2:$A$202,B8),"")</f>
        <v>201</v>
      </c>
      <c r="D8" s="8" t="n">
        <f aca="false">IF(AND(SUM($C$2:$C8)&lt;&gt;D7,$C8&lt;&gt;""),SUM($C$2:$C8),"")</f>
        <v>1005</v>
      </c>
      <c r="E8" s="9"/>
      <c r="F8" s="10" t="s">
        <v>8</v>
      </c>
      <c r="G8" s="16" t="str">
        <f aca="false">IF(COUNTIF($A$2:$A$23,"&lt;&gt;")&gt;1,AVERAGE(A2:A23),"*")</f>
        <v>*</v>
      </c>
      <c r="H8" s="12"/>
      <c r="I8" s="6" t="str">
        <f aca="false">IF(A8&lt;&gt;"",A8,"")</f>
        <v/>
      </c>
      <c r="J8" s="0" t="str">
        <f aca="false">IF(I8&lt;&gt;MIN(I$2:I$202),I8,"")</f>
        <v/>
      </c>
      <c r="K8" s="0" t="str">
        <f aca="false">IF(J8&lt;&gt;MIN(J$2:J$202),J8,"")</f>
        <v/>
      </c>
      <c r="L8" s="0" t="str">
        <f aca="false">IF(K8&lt;&gt;MIN(K$2:K$202),K8,"")</f>
        <v/>
      </c>
      <c r="M8" s="0" t="str">
        <f aca="false">IF(L8&lt;&gt;MIN(L$2:L$202),L8,"")</f>
        <v/>
      </c>
      <c r="N8" s="0" t="str">
        <f aca="false">IF(M8&lt;&gt;MIN(M$2:M$202),M8,"")</f>
        <v/>
      </c>
      <c r="O8" s="0" t="str">
        <f aca="false">IF(N8&lt;&gt;MIN(N$2:N$202),N8,"")</f>
        <v/>
      </c>
      <c r="P8" s="0" t="str">
        <f aca="false">IF(O8&lt;&gt;MIN(O$2:O$202),O8,"")</f>
        <v/>
      </c>
      <c r="Q8" s="0" t="str">
        <f aca="false">IF(P8&lt;&gt;MIN(P$2:P$202),P8,"")</f>
        <v/>
      </c>
      <c r="R8" s="0" t="str">
        <f aca="false">IF(Q8&lt;&gt;MIN(Q$2:Q$202),Q8,"")</f>
        <v/>
      </c>
      <c r="S8" s="0" t="str">
        <f aca="false">IF(R8&lt;&gt;MIN(R$2:R$202),R8,"")</f>
        <v/>
      </c>
      <c r="T8" s="0" t="str">
        <f aca="false">IF(S8&lt;&gt;MIN(S$2:S$202),S8,"")</f>
        <v/>
      </c>
      <c r="U8" s="0" t="str">
        <f aca="false">IF(T8&lt;&gt;MIN(T$2:T$202),T8,"")</f>
        <v/>
      </c>
      <c r="V8" s="0" t="str">
        <f aca="false">IF(U8&lt;&gt;MIN(U$2:U$202),U8,"")</f>
        <v/>
      </c>
      <c r="W8" s="0" t="str">
        <f aca="false">IF(V8&lt;&gt;MIN(V$2:V$202),V8,"")</f>
        <v/>
      </c>
      <c r="X8" s="0" t="str">
        <f aca="false">IF(W8&lt;&gt;MIN(W$2:W$202),W8,"")</f>
        <v/>
      </c>
      <c r="Y8" s="0" t="str">
        <f aca="false">IF(X8&lt;&gt;MIN(X$2:X$202),X8,"")</f>
        <v/>
      </c>
      <c r="Z8" s="0" t="str">
        <f aca="false">IF(Y8&lt;&gt;MIN(Y$2:Y$202),Y8,"")</f>
        <v/>
      </c>
      <c r="AA8" s="0" t="str">
        <f aca="false">IF(Z8&lt;&gt;MIN(Z$2:Z$202),Z8,"")</f>
        <v/>
      </c>
      <c r="AB8" s="0" t="str">
        <f aca="false">IF(AA8&lt;&gt;MIN(AA$2:AA$202),AA8,"")</f>
        <v/>
      </c>
      <c r="AC8" s="0" t="str">
        <f aca="false">IF(AB8&lt;&gt;MIN(AB$2:AB$202),AB8,"")</f>
        <v/>
      </c>
    </row>
    <row r="9" customFormat="false" ht="12.75" hidden="false" customHeight="true" outlineLevel="0" collapsed="false">
      <c r="A9" s="7"/>
      <c r="B9" s="8" t="str">
        <f aca="true">CELL("CONTENTS",INDIRECT(ADDRESS(1,CELL("ROW",B9)+7)))</f>
        <v/>
      </c>
      <c r="C9" s="8" t="n">
        <f aca="false">IF(COUNTIF($A$2:$A$202,B9)&lt;&gt;0,COUNTIF($A$2:$A$202,B9),"")</f>
        <v>201</v>
      </c>
      <c r="D9" s="8" t="n">
        <f aca="false">IF(AND(SUM($C$2:$C9)&lt;&gt;D8,$C9&lt;&gt;""),SUM($C$2:$C9),"")</f>
        <v>1206</v>
      </c>
      <c r="E9" s="9"/>
      <c r="H9" s="9"/>
      <c r="I9" s="6" t="str">
        <f aca="false">IF(A9&lt;&gt;"",A9,"")</f>
        <v/>
      </c>
      <c r="J9" s="0" t="str">
        <f aca="false">IF(I9&lt;&gt;MIN(I$2:I$202),I9,"")</f>
        <v/>
      </c>
      <c r="K9" s="0" t="str">
        <f aca="false">IF(J9&lt;&gt;MIN(J$2:J$202),J9,"")</f>
        <v/>
      </c>
      <c r="L9" s="0" t="str">
        <f aca="false">IF(K9&lt;&gt;MIN(K$2:K$202),K9,"")</f>
        <v/>
      </c>
      <c r="M9" s="0" t="str">
        <f aca="false">IF(L9&lt;&gt;MIN(L$2:L$202),L9,"")</f>
        <v/>
      </c>
      <c r="N9" s="0" t="str">
        <f aca="false">IF(M9&lt;&gt;MIN(M$2:M$202),M9,"")</f>
        <v/>
      </c>
      <c r="O9" s="0" t="str">
        <f aca="false">IF(N9&lt;&gt;MIN(N$2:N$202),N9,"")</f>
        <v/>
      </c>
      <c r="P9" s="0" t="str">
        <f aca="false">IF(O9&lt;&gt;MIN(O$2:O$202),O9,"")</f>
        <v/>
      </c>
      <c r="Q9" s="0" t="str">
        <f aca="false">IF(P9&lt;&gt;MIN(P$2:P$202),P9,"")</f>
        <v/>
      </c>
      <c r="R9" s="0" t="str">
        <f aca="false">IF(Q9&lt;&gt;MIN(Q$2:Q$202),Q9,"")</f>
        <v/>
      </c>
      <c r="S9" s="0" t="str">
        <f aca="false">IF(R9&lt;&gt;MIN(R$2:R$202),R9,"")</f>
        <v/>
      </c>
      <c r="T9" s="0" t="str">
        <f aca="false">IF(S9&lt;&gt;MIN(S$2:S$202),S9,"")</f>
        <v/>
      </c>
      <c r="U9" s="0" t="str">
        <f aca="false">IF(T9&lt;&gt;MIN(T$2:T$202),T9,"")</f>
        <v/>
      </c>
      <c r="V9" s="0" t="str">
        <f aca="false">IF(U9&lt;&gt;MIN(U$2:U$202),U9,"")</f>
        <v/>
      </c>
      <c r="W9" s="0" t="str">
        <f aca="false">IF(V9&lt;&gt;MIN(V$2:V$202),V9,"")</f>
        <v/>
      </c>
      <c r="X9" s="0" t="str">
        <f aca="false">IF(W9&lt;&gt;MIN(W$2:W$202),W9,"")</f>
        <v/>
      </c>
      <c r="Y9" s="0" t="str">
        <f aca="false">IF(X9&lt;&gt;MIN(X$2:X$202),X9,"")</f>
        <v/>
      </c>
      <c r="Z9" s="0" t="str">
        <f aca="false">IF(Y9&lt;&gt;MIN(Y$2:Y$202),Y9,"")</f>
        <v/>
      </c>
      <c r="AA9" s="0" t="str">
        <f aca="false">IF(Z9&lt;&gt;MIN(Z$2:Z$202),Z9,"")</f>
        <v/>
      </c>
      <c r="AB9" s="0" t="str">
        <f aca="false">IF(AA9&lt;&gt;MIN(AA$2:AA$202),AA9,"")</f>
        <v/>
      </c>
      <c r="AC9" s="0" t="str">
        <f aca="false">IF(AB9&lt;&gt;MIN(AB$2:AB$202),AB9,"")</f>
        <v/>
      </c>
    </row>
    <row r="10" customFormat="false" ht="15" hidden="false" customHeight="true" outlineLevel="0" collapsed="false">
      <c r="A10" s="7"/>
      <c r="B10" s="8" t="str">
        <f aca="true">CELL("CONTENTS",INDIRECT(ADDRESS(1,CELL("ROW",B10)+7)))</f>
        <v/>
      </c>
      <c r="C10" s="8" t="n">
        <f aca="false">IF(COUNTIF($A$2:$A$202,B10)&lt;&gt;0,COUNTIF($A$2:$A$202,B10),"")</f>
        <v>201</v>
      </c>
      <c r="D10" s="8" t="n">
        <f aca="false">IF(AND(SUM($C$2:$C10)&lt;&gt;D9,$C10&lt;&gt;""),SUM($C$2:$C10),"")</f>
        <v>1407</v>
      </c>
      <c r="E10" s="9"/>
      <c r="F10" s="18" t="s">
        <v>11</v>
      </c>
      <c r="G10" s="18"/>
      <c r="H10" s="9"/>
      <c r="I10" s="6" t="str">
        <f aca="false">IF(A10&lt;&gt;"",A10,"")</f>
        <v/>
      </c>
      <c r="J10" s="0" t="str">
        <f aca="false">IF(I10&lt;&gt;MIN(I$2:I$202),I10,"")</f>
        <v/>
      </c>
      <c r="K10" s="0" t="str">
        <f aca="false">IF(J10&lt;&gt;MIN(J$2:J$202),J10,"")</f>
        <v/>
      </c>
      <c r="L10" s="0" t="str">
        <f aca="false">IF(K10&lt;&gt;MIN(K$2:K$202),K10,"")</f>
        <v/>
      </c>
      <c r="M10" s="0" t="str">
        <f aca="false">IF(L10&lt;&gt;MIN(L$2:L$202),L10,"")</f>
        <v/>
      </c>
      <c r="N10" s="0" t="str">
        <f aca="false">IF(M10&lt;&gt;MIN(M$2:M$202),M10,"")</f>
        <v/>
      </c>
      <c r="O10" s="0" t="str">
        <f aca="false">IF(N10&lt;&gt;MIN(N$2:N$202),N10,"")</f>
        <v/>
      </c>
      <c r="P10" s="0" t="str">
        <f aca="false">IF(O10&lt;&gt;MIN(O$2:O$202),O10,"")</f>
        <v/>
      </c>
      <c r="Q10" s="0" t="str">
        <f aca="false">IF(P10&lt;&gt;MIN(P$2:P$202),P10,"")</f>
        <v/>
      </c>
      <c r="R10" s="0" t="str">
        <f aca="false">IF(Q10&lt;&gt;MIN(Q$2:Q$202),Q10,"")</f>
        <v/>
      </c>
      <c r="S10" s="0" t="str">
        <f aca="false">IF(R10&lt;&gt;MIN(R$2:R$202),R10,"")</f>
        <v/>
      </c>
      <c r="T10" s="0" t="str">
        <f aca="false">IF(S10&lt;&gt;MIN(S$2:S$202),S10,"")</f>
        <v/>
      </c>
      <c r="U10" s="0" t="str">
        <f aca="false">IF(T10&lt;&gt;MIN(T$2:T$202),T10,"")</f>
        <v/>
      </c>
      <c r="V10" s="0" t="str">
        <f aca="false">IF(U10&lt;&gt;MIN(U$2:U$202),U10,"")</f>
        <v/>
      </c>
      <c r="W10" s="0" t="str">
        <f aca="false">IF(V10&lt;&gt;MIN(V$2:V$202),V10,"")</f>
        <v/>
      </c>
      <c r="X10" s="0" t="str">
        <f aca="false">IF(W10&lt;&gt;MIN(W$2:W$202),W10,"")</f>
        <v/>
      </c>
      <c r="Y10" s="0" t="str">
        <f aca="false">IF(X10&lt;&gt;MIN(X$2:X$202),X10,"")</f>
        <v/>
      </c>
      <c r="Z10" s="0" t="str">
        <f aca="false">IF(Y10&lt;&gt;MIN(Y$2:Y$202),Y10,"")</f>
        <v/>
      </c>
      <c r="AA10" s="0" t="str">
        <f aca="false">IF(Z10&lt;&gt;MIN(Z$2:Z$202),Z10,"")</f>
        <v/>
      </c>
      <c r="AB10" s="0" t="str">
        <f aca="false">IF(AA10&lt;&gt;MIN(AA$2:AA$202),AA10,"")</f>
        <v/>
      </c>
      <c r="AC10" s="0" t="str">
        <f aca="false">IF(AB10&lt;&gt;MIN(AB$2:AB$202),AB10,"")</f>
        <v/>
      </c>
    </row>
    <row r="11" customFormat="false" ht="12.75" hidden="false" customHeight="true" outlineLevel="0" collapsed="false">
      <c r="A11" s="7"/>
      <c r="B11" s="8" t="str">
        <f aca="true">CELL("CONTENTS",INDIRECT(ADDRESS(1,CELL("ROW",B11)+7)))</f>
        <v/>
      </c>
      <c r="C11" s="8" t="n">
        <f aca="false">IF(COUNTIF($A$2:$A$202,B11)&lt;&gt;0,COUNTIF($A$2:$A$202,B11),"")</f>
        <v>201</v>
      </c>
      <c r="D11" s="8" t="n">
        <f aca="false">IF(AND(SUM($C$2:$C11)&lt;&gt;D10,$C11&lt;&gt;""),SUM($C$2:$C11),"")</f>
        <v>1608</v>
      </c>
      <c r="E11" s="9"/>
      <c r="F11" s="18"/>
      <c r="G11" s="18"/>
      <c r="H11" s="9"/>
      <c r="I11" s="6" t="str">
        <f aca="false">IF(A11&lt;&gt;"",A11,"")</f>
        <v/>
      </c>
      <c r="J11" s="0" t="str">
        <f aca="false">IF(I11&lt;&gt;MIN(I$2:I$202),I11,"")</f>
        <v/>
      </c>
      <c r="K11" s="0" t="str">
        <f aca="false">IF(J11&lt;&gt;MIN(J$2:J$202),J11,"")</f>
        <v/>
      </c>
      <c r="L11" s="0" t="str">
        <f aca="false">IF(K11&lt;&gt;MIN(K$2:K$202),K11,"")</f>
        <v/>
      </c>
      <c r="M11" s="0" t="str">
        <f aca="false">IF(L11&lt;&gt;MIN(L$2:L$202),L11,"")</f>
        <v/>
      </c>
      <c r="N11" s="0" t="str">
        <f aca="false">IF(M11&lt;&gt;MIN(M$2:M$202),M11,"")</f>
        <v/>
      </c>
      <c r="O11" s="0" t="str">
        <f aca="false">IF(N11&lt;&gt;MIN(N$2:N$202),N11,"")</f>
        <v/>
      </c>
      <c r="P11" s="0" t="str">
        <f aca="false">IF(O11&lt;&gt;MIN(O$2:O$202),O11,"")</f>
        <v/>
      </c>
      <c r="Q11" s="0" t="str">
        <f aca="false">IF(P11&lt;&gt;MIN(P$2:P$202),P11,"")</f>
        <v/>
      </c>
      <c r="R11" s="0" t="str">
        <f aca="false">IF(Q11&lt;&gt;MIN(Q$2:Q$202),Q11,"")</f>
        <v/>
      </c>
      <c r="S11" s="0" t="str">
        <f aca="false">IF(R11&lt;&gt;MIN(R$2:R$202),R11,"")</f>
        <v/>
      </c>
      <c r="T11" s="0" t="str">
        <f aca="false">IF(S11&lt;&gt;MIN(S$2:S$202),S11,"")</f>
        <v/>
      </c>
      <c r="U11" s="0" t="str">
        <f aca="false">IF(T11&lt;&gt;MIN(T$2:T$202),T11,"")</f>
        <v/>
      </c>
      <c r="V11" s="0" t="str">
        <f aca="false">IF(U11&lt;&gt;MIN(U$2:U$202),U11,"")</f>
        <v/>
      </c>
      <c r="W11" s="0" t="str">
        <f aca="false">IF(V11&lt;&gt;MIN(V$2:V$202),V11,"")</f>
        <v/>
      </c>
      <c r="X11" s="0" t="str">
        <f aca="false">IF(W11&lt;&gt;MIN(W$2:W$202),W11,"")</f>
        <v/>
      </c>
      <c r="Y11" s="0" t="str">
        <f aca="false">IF(X11&lt;&gt;MIN(X$2:X$202),X11,"")</f>
        <v/>
      </c>
      <c r="Z11" s="0" t="str">
        <f aca="false">IF(Y11&lt;&gt;MIN(Y$2:Y$202),Y11,"")</f>
        <v/>
      </c>
      <c r="AA11" s="0" t="str">
        <f aca="false">IF(Z11&lt;&gt;MIN(Z$2:Z$202),Z11,"")</f>
        <v/>
      </c>
      <c r="AB11" s="0" t="str">
        <f aca="false">IF(AA11&lt;&gt;MIN(AA$2:AA$202),AA11,"")</f>
        <v/>
      </c>
      <c r="AC11" s="0" t="str">
        <f aca="false">IF(AB11&lt;&gt;MIN(AB$2:AB$202),AB11,"")</f>
        <v/>
      </c>
    </row>
    <row r="12" customFormat="false" ht="12.75" hidden="false" customHeight="true" outlineLevel="0" collapsed="false">
      <c r="A12" s="7"/>
      <c r="B12" s="8" t="str">
        <f aca="true">CELL("CONTENTS",INDIRECT(ADDRESS(1,CELL("ROW",B12)+7)))</f>
        <v/>
      </c>
      <c r="C12" s="8" t="n">
        <f aca="false">IF(COUNTIF($A$2:$A$202,B12)&lt;&gt;0,COUNTIF($A$2:$A$202,B12),"")</f>
        <v>201</v>
      </c>
      <c r="D12" s="8" t="n">
        <f aca="false">IF(AND(SUM($C$2:$C12)&lt;&gt;D11,$C12&lt;&gt;""),SUM($C$2:$C12),"")</f>
        <v>1809</v>
      </c>
      <c r="E12" s="9"/>
      <c r="F12" s="18"/>
      <c r="G12" s="18"/>
      <c r="H12" s="9"/>
      <c r="I12" s="6" t="str">
        <f aca="false">IF(A12&lt;&gt;"",A12,"")</f>
        <v/>
      </c>
      <c r="J12" s="0" t="str">
        <f aca="false">IF(I12&lt;&gt;MIN(I$2:I$202),I12,"")</f>
        <v/>
      </c>
      <c r="K12" s="0" t="str">
        <f aca="false">IF(J12&lt;&gt;MIN(J$2:J$202),J12,"")</f>
        <v/>
      </c>
      <c r="L12" s="0" t="str">
        <f aca="false">IF(K12&lt;&gt;MIN(K$2:K$202),K12,"")</f>
        <v/>
      </c>
      <c r="M12" s="0" t="str">
        <f aca="false">IF(L12&lt;&gt;MIN(L$2:L$202),L12,"")</f>
        <v/>
      </c>
      <c r="N12" s="0" t="str">
        <f aca="false">IF(M12&lt;&gt;MIN(M$2:M$202),M12,"")</f>
        <v/>
      </c>
      <c r="O12" s="0" t="str">
        <f aca="false">IF(N12&lt;&gt;MIN(N$2:N$202),N12,"")</f>
        <v/>
      </c>
      <c r="P12" s="0" t="str">
        <f aca="false">IF(O12&lt;&gt;MIN(O$2:O$202),O12,"")</f>
        <v/>
      </c>
      <c r="Q12" s="0" t="str">
        <f aca="false">IF(P12&lt;&gt;MIN(P$2:P$202),P12,"")</f>
        <v/>
      </c>
      <c r="R12" s="0" t="str">
        <f aca="false">IF(Q12&lt;&gt;MIN(Q$2:Q$202),Q12,"")</f>
        <v/>
      </c>
      <c r="S12" s="0" t="str">
        <f aca="false">IF(R12&lt;&gt;MIN(R$2:R$202),R12,"")</f>
        <v/>
      </c>
      <c r="T12" s="0" t="str">
        <f aca="false">IF(S12&lt;&gt;MIN(S$2:S$202),S12,"")</f>
        <v/>
      </c>
      <c r="U12" s="0" t="str">
        <f aca="false">IF(T12&lt;&gt;MIN(T$2:T$202),T12,"")</f>
        <v/>
      </c>
      <c r="V12" s="0" t="str">
        <f aca="false">IF(U12&lt;&gt;MIN(U$2:U$202),U12,"")</f>
        <v/>
      </c>
      <c r="W12" s="0" t="str">
        <f aca="false">IF(V12&lt;&gt;MIN(V$2:V$202),V12,"")</f>
        <v/>
      </c>
      <c r="X12" s="0" t="str">
        <f aca="false">IF(W12&lt;&gt;MIN(W$2:W$202),W12,"")</f>
        <v/>
      </c>
      <c r="Y12" s="0" t="str">
        <f aca="false">IF(X12&lt;&gt;MIN(X$2:X$202),X12,"")</f>
        <v/>
      </c>
      <c r="Z12" s="0" t="str">
        <f aca="false">IF(Y12&lt;&gt;MIN(Y$2:Y$202),Y12,"")</f>
        <v/>
      </c>
      <c r="AA12" s="0" t="str">
        <f aca="false">IF(Z12&lt;&gt;MIN(Z$2:Z$202),Z12,"")</f>
        <v/>
      </c>
      <c r="AB12" s="0" t="str">
        <f aca="false">IF(AA12&lt;&gt;MIN(AA$2:AA$202),AA12,"")</f>
        <v/>
      </c>
      <c r="AC12" s="0" t="str">
        <f aca="false">IF(AB12&lt;&gt;MIN(AB$2:AB$202),AB12,"")</f>
        <v/>
      </c>
    </row>
    <row r="13" customFormat="false" ht="12.75" hidden="false" customHeight="true" outlineLevel="0" collapsed="false">
      <c r="A13" s="7"/>
      <c r="B13" s="8" t="str">
        <f aca="true">CELL("CONTENTS",INDIRECT(ADDRESS(1,CELL("ROW",B13)+7)))</f>
        <v/>
      </c>
      <c r="C13" s="8" t="n">
        <f aca="false">IF(COUNTIF($A$2:$A$202,B13)&lt;&gt;0,COUNTIF($A$2:$A$202,B13),"")</f>
        <v>201</v>
      </c>
      <c r="D13" s="8" t="n">
        <f aca="false">IF(AND(SUM($C$2:$C13)&lt;&gt;D12,$C13&lt;&gt;""),SUM($C$2:$C13),"")</f>
        <v>2010</v>
      </c>
      <c r="E13" s="9"/>
      <c r="F13" s="18"/>
      <c r="G13" s="18"/>
      <c r="H13" s="9"/>
      <c r="I13" s="6" t="str">
        <f aca="false">IF(A13&lt;&gt;"",A13,"")</f>
        <v/>
      </c>
      <c r="J13" s="0" t="str">
        <f aca="false">IF(I13&lt;&gt;MIN(I$2:I$202),I13,"")</f>
        <v/>
      </c>
      <c r="K13" s="0" t="str">
        <f aca="false">IF(J13&lt;&gt;MIN(J$2:J$202),J13,"")</f>
        <v/>
      </c>
      <c r="L13" s="0" t="str">
        <f aca="false">IF(K13&lt;&gt;MIN(K$2:K$202),K13,"")</f>
        <v/>
      </c>
      <c r="M13" s="0" t="str">
        <f aca="false">IF(L13&lt;&gt;MIN(L$2:L$202),L13,"")</f>
        <v/>
      </c>
      <c r="N13" s="0" t="str">
        <f aca="false">IF(M13&lt;&gt;MIN(M$2:M$202),M13,"")</f>
        <v/>
      </c>
      <c r="O13" s="0" t="str">
        <f aca="false">IF(N13&lt;&gt;MIN(N$2:N$202),N13,"")</f>
        <v/>
      </c>
      <c r="P13" s="0" t="str">
        <f aca="false">IF(O13&lt;&gt;MIN(O$2:O$202),O13,"")</f>
        <v/>
      </c>
      <c r="Q13" s="0" t="str">
        <f aca="false">IF(P13&lt;&gt;MIN(P$2:P$202),P13,"")</f>
        <v/>
      </c>
      <c r="R13" s="0" t="str">
        <f aca="false">IF(Q13&lt;&gt;MIN(Q$2:Q$202),Q13,"")</f>
        <v/>
      </c>
      <c r="S13" s="0" t="str">
        <f aca="false">IF(R13&lt;&gt;MIN(R$2:R$202),R13,"")</f>
        <v/>
      </c>
      <c r="T13" s="0" t="str">
        <f aca="false">IF(S13&lt;&gt;MIN(S$2:S$202),S13,"")</f>
        <v/>
      </c>
      <c r="U13" s="0" t="str">
        <f aca="false">IF(T13&lt;&gt;MIN(T$2:T$202),T13,"")</f>
        <v/>
      </c>
      <c r="V13" s="0" t="str">
        <f aca="false">IF(U13&lt;&gt;MIN(U$2:U$202),U13,"")</f>
        <v/>
      </c>
      <c r="W13" s="0" t="str">
        <f aca="false">IF(V13&lt;&gt;MIN(V$2:V$202),V13,"")</f>
        <v/>
      </c>
      <c r="X13" s="0" t="str">
        <f aca="false">IF(W13&lt;&gt;MIN(W$2:W$202),W13,"")</f>
        <v/>
      </c>
      <c r="Y13" s="0" t="str">
        <f aca="false">IF(X13&lt;&gt;MIN(X$2:X$202),X13,"")</f>
        <v/>
      </c>
      <c r="Z13" s="0" t="str">
        <f aca="false">IF(Y13&lt;&gt;MIN(Y$2:Y$202),Y13,"")</f>
        <v/>
      </c>
      <c r="AA13" s="0" t="str">
        <f aca="false">IF(Z13&lt;&gt;MIN(Z$2:Z$202),Z13,"")</f>
        <v/>
      </c>
      <c r="AB13" s="0" t="str">
        <f aca="false">IF(AA13&lt;&gt;MIN(AA$2:AA$202),AA13,"")</f>
        <v/>
      </c>
      <c r="AC13" s="0" t="str">
        <f aca="false">IF(AB13&lt;&gt;MIN(AB$2:AB$202),AB13,"")</f>
        <v/>
      </c>
    </row>
    <row r="14" customFormat="false" ht="12.75" hidden="false" customHeight="true" outlineLevel="0" collapsed="false">
      <c r="A14" s="7"/>
      <c r="B14" s="8" t="str">
        <f aca="true">CELL("CONTENTS",INDIRECT(ADDRESS(1,CELL("ROW",B14)+7)))</f>
        <v/>
      </c>
      <c r="C14" s="8" t="n">
        <f aca="false">IF(COUNTIF($A$2:$A$202,B14)&lt;&gt;0,COUNTIF($A$2:$A$202,B14),"")</f>
        <v>201</v>
      </c>
      <c r="D14" s="8" t="n">
        <f aca="false">IF(AND(SUM($C$2:$C14)&lt;&gt;D13,$C14&lt;&gt;""),SUM($C$2:$C14),"")</f>
        <v>2211</v>
      </c>
      <c r="E14" s="9"/>
      <c r="F14" s="18"/>
      <c r="G14" s="18"/>
      <c r="H14" s="9"/>
      <c r="I14" s="6" t="str">
        <f aca="false">IF(A14&lt;&gt;"",A14,"")</f>
        <v/>
      </c>
      <c r="J14" s="0" t="str">
        <f aca="false">IF(I14&lt;&gt;MIN(I$2:I$202),I14,"")</f>
        <v/>
      </c>
      <c r="K14" s="0" t="str">
        <f aca="false">IF(J14&lt;&gt;MIN(J$2:J$202),J14,"")</f>
        <v/>
      </c>
      <c r="L14" s="0" t="str">
        <f aca="false">IF(K14&lt;&gt;MIN(K$2:K$202),K14,"")</f>
        <v/>
      </c>
      <c r="M14" s="0" t="str">
        <f aca="false">IF(L14&lt;&gt;MIN(L$2:L$202),L14,"")</f>
        <v/>
      </c>
      <c r="N14" s="0" t="str">
        <f aca="false">IF(M14&lt;&gt;MIN(M$2:M$202),M14,"")</f>
        <v/>
      </c>
      <c r="O14" s="0" t="str">
        <f aca="false">IF(N14&lt;&gt;MIN(N$2:N$202),N14,"")</f>
        <v/>
      </c>
      <c r="P14" s="0" t="str">
        <f aca="false">IF(O14&lt;&gt;MIN(O$2:O$202),O14,"")</f>
        <v/>
      </c>
      <c r="Q14" s="0" t="str">
        <f aca="false">IF(P14&lt;&gt;MIN(P$2:P$202),P14,"")</f>
        <v/>
      </c>
      <c r="R14" s="0" t="str">
        <f aca="false">IF(Q14&lt;&gt;MIN(Q$2:Q$202),Q14,"")</f>
        <v/>
      </c>
      <c r="S14" s="0" t="str">
        <f aca="false">IF(R14&lt;&gt;MIN(R$2:R$202),R14,"")</f>
        <v/>
      </c>
      <c r="T14" s="0" t="str">
        <f aca="false">IF(S14&lt;&gt;MIN(S$2:S$202),S14,"")</f>
        <v/>
      </c>
      <c r="U14" s="0" t="str">
        <f aca="false">IF(T14&lt;&gt;MIN(T$2:T$202),T14,"")</f>
        <v/>
      </c>
      <c r="V14" s="0" t="str">
        <f aca="false">IF(U14&lt;&gt;MIN(U$2:U$202),U14,"")</f>
        <v/>
      </c>
      <c r="W14" s="0" t="str">
        <f aca="false">IF(V14&lt;&gt;MIN(V$2:V$202),V14,"")</f>
        <v/>
      </c>
      <c r="X14" s="0" t="str">
        <f aca="false">IF(W14&lt;&gt;MIN(W$2:W$202),W14,"")</f>
        <v/>
      </c>
      <c r="Y14" s="0" t="str">
        <f aca="false">IF(X14&lt;&gt;MIN(X$2:X$202),X14,"")</f>
        <v/>
      </c>
      <c r="Z14" s="0" t="str">
        <f aca="false">IF(Y14&lt;&gt;MIN(Y$2:Y$202),Y14,"")</f>
        <v/>
      </c>
      <c r="AA14" s="0" t="str">
        <f aca="false">IF(Z14&lt;&gt;MIN(Z$2:Z$202),Z14,"")</f>
        <v/>
      </c>
      <c r="AB14" s="0" t="str">
        <f aca="false">IF(AA14&lt;&gt;MIN(AA$2:AA$202),AA14,"")</f>
        <v/>
      </c>
      <c r="AC14" s="0" t="str">
        <f aca="false">IF(AB14&lt;&gt;MIN(AB$2:AB$202),AB14,"")</f>
        <v/>
      </c>
    </row>
    <row r="15" customFormat="false" ht="12.75" hidden="false" customHeight="true" outlineLevel="0" collapsed="false">
      <c r="A15" s="9"/>
      <c r="B15" s="8" t="str">
        <f aca="true">CELL("CONTENTS",INDIRECT(ADDRESS(1,CELL("ROW",B15)+7)))</f>
        <v/>
      </c>
      <c r="C15" s="8" t="n">
        <f aca="false">IF(COUNTIF($A$2:$A$202,B15)&lt;&gt;0,COUNTIF($A$2:$A$202,B15),"")</f>
        <v>201</v>
      </c>
      <c r="D15" s="8" t="n">
        <f aca="false">IF(AND(SUM($C$2:$C15)&lt;&gt;D14,$C15&lt;&gt;""),SUM($C$2:$C15),"")</f>
        <v>2412</v>
      </c>
      <c r="E15" s="9"/>
      <c r="F15" s="18"/>
      <c r="G15" s="18"/>
      <c r="H15" s="9"/>
      <c r="I15" s="6" t="str">
        <f aca="false">IF(A15&lt;&gt;"",A15,"")</f>
        <v/>
      </c>
      <c r="J15" s="0" t="str">
        <f aca="false">IF(I15&lt;&gt;MIN(I$2:I$202),I15,"")</f>
        <v/>
      </c>
      <c r="K15" s="0" t="str">
        <f aca="false">IF(J15&lt;&gt;MIN(J$2:J$202),J15,"")</f>
        <v/>
      </c>
      <c r="L15" s="0" t="str">
        <f aca="false">IF(K15&lt;&gt;MIN(K$2:K$202),K15,"")</f>
        <v/>
      </c>
      <c r="M15" s="0" t="str">
        <f aca="false">IF(L15&lt;&gt;MIN(L$2:L$202),L15,"")</f>
        <v/>
      </c>
      <c r="N15" s="0" t="str">
        <f aca="false">IF(M15&lt;&gt;MIN(M$2:M$202),M15,"")</f>
        <v/>
      </c>
      <c r="O15" s="0" t="str">
        <f aca="false">IF(N15&lt;&gt;MIN(N$2:N$202),N15,"")</f>
        <v/>
      </c>
      <c r="P15" s="0" t="str">
        <f aca="false">IF(O15&lt;&gt;MIN(O$2:O$202),O15,"")</f>
        <v/>
      </c>
      <c r="Q15" s="0" t="str">
        <f aca="false">IF(P15&lt;&gt;MIN(P$2:P$202),P15,"")</f>
        <v/>
      </c>
      <c r="R15" s="0" t="str">
        <f aca="false">IF(Q15&lt;&gt;MIN(Q$2:Q$202),Q15,"")</f>
        <v/>
      </c>
      <c r="S15" s="0" t="str">
        <f aca="false">IF(R15&lt;&gt;MIN(R$2:R$202),R15,"")</f>
        <v/>
      </c>
      <c r="T15" s="0" t="str">
        <f aca="false">IF(S15&lt;&gt;MIN(S$2:S$202),S15,"")</f>
        <v/>
      </c>
      <c r="U15" s="0" t="str">
        <f aca="false">IF(T15&lt;&gt;MIN(T$2:T$202),T15,"")</f>
        <v/>
      </c>
      <c r="V15" s="0" t="str">
        <f aca="false">IF(U15&lt;&gt;MIN(U$2:U$202),U15,"")</f>
        <v/>
      </c>
      <c r="W15" s="0" t="str">
        <f aca="false">IF(V15&lt;&gt;MIN(V$2:V$202),V15,"")</f>
        <v/>
      </c>
      <c r="X15" s="0" t="str">
        <f aca="false">IF(W15&lt;&gt;MIN(W$2:W$202),W15,"")</f>
        <v/>
      </c>
      <c r="Y15" s="0" t="str">
        <f aca="false">IF(X15&lt;&gt;MIN(X$2:X$202),X15,"")</f>
        <v/>
      </c>
      <c r="Z15" s="0" t="str">
        <f aca="false">IF(Y15&lt;&gt;MIN(Y$2:Y$202),Y15,"")</f>
        <v/>
      </c>
      <c r="AA15" s="0" t="str">
        <f aca="false">IF(Z15&lt;&gt;MIN(Z$2:Z$202),Z15,"")</f>
        <v/>
      </c>
      <c r="AB15" s="0" t="str">
        <f aca="false">IF(AA15&lt;&gt;MIN(AA$2:AA$202),AA15,"")</f>
        <v/>
      </c>
      <c r="AC15" s="0" t="str">
        <f aca="false">IF(AB15&lt;&gt;MIN(AB$2:AB$202),AB15,"")</f>
        <v/>
      </c>
    </row>
    <row r="16" customFormat="false" ht="12.75" hidden="false" customHeight="true" outlineLevel="0" collapsed="false">
      <c r="A16" s="9"/>
      <c r="B16" s="8" t="str">
        <f aca="true">CELL("CONTENTS",INDIRECT(ADDRESS(1,CELL("ROW",B16)+7)))</f>
        <v/>
      </c>
      <c r="C16" s="8" t="n">
        <f aca="false">IF(COUNTIF($A$2:$A$202,B16)&lt;&gt;0,COUNTIF($A$2:$A$202,B16),"")</f>
        <v>201</v>
      </c>
      <c r="D16" s="8" t="n">
        <f aca="false">IF(AND(SUM($C$2:$C16)&lt;&gt;D15,$C16&lt;&gt;""),SUM($C$2:$C16),"")</f>
        <v>2613</v>
      </c>
      <c r="E16" s="9"/>
      <c r="F16" s="18"/>
      <c r="G16" s="18"/>
      <c r="H16" s="9"/>
      <c r="I16" s="6" t="str">
        <f aca="false">IF(A16&lt;&gt;"",A16,"")</f>
        <v/>
      </c>
      <c r="J16" s="0" t="str">
        <f aca="false">IF(I16&lt;&gt;MIN(I$2:I$202),I16,"")</f>
        <v/>
      </c>
      <c r="K16" s="0" t="str">
        <f aca="false">IF(J16&lt;&gt;MIN(J$2:J$202),J16,"")</f>
        <v/>
      </c>
      <c r="L16" s="0" t="str">
        <f aca="false">IF(K16&lt;&gt;MIN(K$2:K$202),K16,"")</f>
        <v/>
      </c>
      <c r="M16" s="0" t="str">
        <f aca="false">IF(L16&lt;&gt;MIN(L$2:L$202),L16,"")</f>
        <v/>
      </c>
      <c r="N16" s="0" t="str">
        <f aca="false">IF(M16&lt;&gt;MIN(M$2:M$202),M16,"")</f>
        <v/>
      </c>
      <c r="O16" s="0" t="str">
        <f aca="false">IF(N16&lt;&gt;MIN(N$2:N$202),N16,"")</f>
        <v/>
      </c>
      <c r="P16" s="0" t="str">
        <f aca="false">IF(O16&lt;&gt;MIN(O$2:O$202),O16,"")</f>
        <v/>
      </c>
      <c r="Q16" s="0" t="str">
        <f aca="false">IF(P16&lt;&gt;MIN(P$2:P$202),P16,"")</f>
        <v/>
      </c>
      <c r="R16" s="0" t="str">
        <f aca="false">IF(Q16&lt;&gt;MIN(Q$2:Q$202),Q16,"")</f>
        <v/>
      </c>
      <c r="S16" s="0" t="str">
        <f aca="false">IF(R16&lt;&gt;MIN(R$2:R$202),R16,"")</f>
        <v/>
      </c>
      <c r="T16" s="0" t="str">
        <f aca="false">IF(S16&lt;&gt;MIN(S$2:S$202),S16,"")</f>
        <v/>
      </c>
      <c r="U16" s="0" t="str">
        <f aca="false">IF(T16&lt;&gt;MIN(T$2:T$202),T16,"")</f>
        <v/>
      </c>
      <c r="V16" s="0" t="str">
        <f aca="false">IF(U16&lt;&gt;MIN(U$2:U$202),U16,"")</f>
        <v/>
      </c>
      <c r="W16" s="0" t="str">
        <f aca="false">IF(V16&lt;&gt;MIN(V$2:V$202),V16,"")</f>
        <v/>
      </c>
      <c r="X16" s="0" t="str">
        <f aca="false">IF(W16&lt;&gt;MIN(W$2:W$202),W16,"")</f>
        <v/>
      </c>
      <c r="Y16" s="0" t="str">
        <f aca="false">IF(X16&lt;&gt;MIN(X$2:X$202),X16,"")</f>
        <v/>
      </c>
      <c r="Z16" s="0" t="str">
        <f aca="false">IF(Y16&lt;&gt;MIN(Y$2:Y$202),Y16,"")</f>
        <v/>
      </c>
      <c r="AA16" s="0" t="str">
        <f aca="false">IF(Z16&lt;&gt;MIN(Z$2:Z$202),Z16,"")</f>
        <v/>
      </c>
      <c r="AB16" s="0" t="str">
        <f aca="false">IF(AA16&lt;&gt;MIN(AA$2:AA$202),AA16,"")</f>
        <v/>
      </c>
      <c r="AC16" s="0" t="str">
        <f aca="false">IF(AB16&lt;&gt;MIN(AB$2:AB$202),AB16,"")</f>
        <v/>
      </c>
    </row>
    <row r="17" customFormat="false" ht="12.75" hidden="false" customHeight="true" outlineLevel="0" collapsed="false">
      <c r="A17" s="3"/>
      <c r="B17" s="8" t="str">
        <f aca="true">CELL("CONTENTS",INDIRECT(ADDRESS(1,CELL("ROW",B17)+7)))</f>
        <v/>
      </c>
      <c r="C17" s="8" t="n">
        <f aca="false">IF(COUNTIF($A$2:$A$202,B17)&lt;&gt;0,COUNTIF($A$2:$A$202,B17),"")</f>
        <v>201</v>
      </c>
      <c r="D17" s="8" t="n">
        <f aca="false">IF(AND(SUM($C$2:$C17)&lt;&gt;D16,$C17&lt;&gt;""),SUM($C$2:$C17),"")</f>
        <v>2814</v>
      </c>
      <c r="E17" s="9"/>
      <c r="F17" s="18"/>
      <c r="G17" s="18"/>
      <c r="H17" s="9"/>
      <c r="I17" s="6" t="str">
        <f aca="false">IF(A17&lt;&gt;"",A17,"")</f>
        <v/>
      </c>
      <c r="J17" s="0" t="str">
        <f aca="false">IF(I17&lt;&gt;MIN(I$2:I$202),I17,"")</f>
        <v/>
      </c>
      <c r="K17" s="0" t="str">
        <f aca="false">IF(J17&lt;&gt;MIN(J$2:J$202),J17,"")</f>
        <v/>
      </c>
      <c r="L17" s="0" t="str">
        <f aca="false">IF(K17&lt;&gt;MIN(K$2:K$202),K17,"")</f>
        <v/>
      </c>
      <c r="M17" s="0" t="str">
        <f aca="false">IF(L17&lt;&gt;MIN(L$2:L$202),L17,"")</f>
        <v/>
      </c>
      <c r="N17" s="0" t="str">
        <f aca="false">IF(M17&lt;&gt;MIN(M$2:M$202),M17,"")</f>
        <v/>
      </c>
      <c r="O17" s="0" t="str">
        <f aca="false">IF(N17&lt;&gt;MIN(N$2:N$202),N17,"")</f>
        <v/>
      </c>
      <c r="P17" s="0" t="str">
        <f aca="false">IF(O17&lt;&gt;MIN(O$2:O$202),O17,"")</f>
        <v/>
      </c>
      <c r="Q17" s="0" t="str">
        <f aca="false">IF(P17&lt;&gt;MIN(P$2:P$202),P17,"")</f>
        <v/>
      </c>
      <c r="R17" s="0" t="str">
        <f aca="false">IF(Q17&lt;&gt;MIN(Q$2:Q$202),Q17,"")</f>
        <v/>
      </c>
      <c r="S17" s="0" t="str">
        <f aca="false">IF(R17&lt;&gt;MIN(R$2:R$202),R17,"")</f>
        <v/>
      </c>
      <c r="T17" s="0" t="str">
        <f aca="false">IF(S17&lt;&gt;MIN(S$2:S$202),S17,"")</f>
        <v/>
      </c>
      <c r="U17" s="0" t="str">
        <f aca="false">IF(T17&lt;&gt;MIN(T$2:T$202),T17,"")</f>
        <v/>
      </c>
      <c r="V17" s="0" t="str">
        <f aca="false">IF(U17&lt;&gt;MIN(U$2:U$202),U17,"")</f>
        <v/>
      </c>
      <c r="W17" s="0" t="str">
        <f aca="false">IF(V17&lt;&gt;MIN(V$2:V$202),V17,"")</f>
        <v/>
      </c>
      <c r="X17" s="0" t="str">
        <f aca="false">IF(W17&lt;&gt;MIN(W$2:W$202),W17,"")</f>
        <v/>
      </c>
      <c r="Y17" s="0" t="str">
        <f aca="false">IF(X17&lt;&gt;MIN(X$2:X$202),X17,"")</f>
        <v/>
      </c>
      <c r="Z17" s="0" t="str">
        <f aca="false">IF(Y17&lt;&gt;MIN(Y$2:Y$202),Y17,"")</f>
        <v/>
      </c>
      <c r="AA17" s="0" t="str">
        <f aca="false">IF(Z17&lt;&gt;MIN(Z$2:Z$202),Z17,"")</f>
        <v/>
      </c>
      <c r="AB17" s="0" t="str">
        <f aca="false">IF(AA17&lt;&gt;MIN(AA$2:AA$202),AA17,"")</f>
        <v/>
      </c>
      <c r="AC17" s="0" t="str">
        <f aca="false">IF(AB17&lt;&gt;MIN(AB$2:AB$202),AB17,"")</f>
        <v/>
      </c>
    </row>
    <row r="18" customFormat="false" ht="12.75" hidden="false" customHeight="true" outlineLevel="0" collapsed="false">
      <c r="A18" s="3"/>
      <c r="B18" s="8" t="str">
        <f aca="true">CELL("CONTENTS",INDIRECT(ADDRESS(1,CELL("ROW",B18)+7)))</f>
        <v/>
      </c>
      <c r="C18" s="8" t="n">
        <f aca="false">IF(COUNTIF($A$2:$A$202,B18)&lt;&gt;0,COUNTIF($A$2:$A$202,B18),"")</f>
        <v>201</v>
      </c>
      <c r="D18" s="8" t="n">
        <f aca="false">IF(AND(SUM($C$2:$C18)&lt;&gt;D17,$C18&lt;&gt;""),SUM($C$2:$C18),"")</f>
        <v>3015</v>
      </c>
      <c r="E18" s="9"/>
      <c r="F18" s="18"/>
      <c r="G18" s="18"/>
      <c r="H18" s="9"/>
      <c r="I18" s="6" t="str">
        <f aca="false">IF(A18&lt;&gt;"",A18,"")</f>
        <v/>
      </c>
      <c r="J18" s="0" t="str">
        <f aca="false">IF(I18&lt;&gt;MIN(I$2:I$202),I18,"")</f>
        <v/>
      </c>
      <c r="K18" s="0" t="str">
        <f aca="false">IF(J18&lt;&gt;MIN(J$2:J$202),J18,"")</f>
        <v/>
      </c>
      <c r="L18" s="0" t="str">
        <f aca="false">IF(K18&lt;&gt;MIN(K$2:K$202),K18,"")</f>
        <v/>
      </c>
      <c r="M18" s="0" t="str">
        <f aca="false">IF(L18&lt;&gt;MIN(L$2:L$202),L18,"")</f>
        <v/>
      </c>
      <c r="N18" s="0" t="str">
        <f aca="false">IF(M18&lt;&gt;MIN(M$2:M$202),M18,"")</f>
        <v/>
      </c>
      <c r="O18" s="0" t="str">
        <f aca="false">IF(N18&lt;&gt;MIN(N$2:N$202),N18,"")</f>
        <v/>
      </c>
      <c r="P18" s="0" t="str">
        <f aca="false">IF(O18&lt;&gt;MIN(O$2:O$202),O18,"")</f>
        <v/>
      </c>
      <c r="Q18" s="0" t="str">
        <f aca="false">IF(P18&lt;&gt;MIN(P$2:P$202),P18,"")</f>
        <v/>
      </c>
      <c r="R18" s="0" t="str">
        <f aca="false">IF(Q18&lt;&gt;MIN(Q$2:Q$202),Q18,"")</f>
        <v/>
      </c>
      <c r="S18" s="0" t="str">
        <f aca="false">IF(R18&lt;&gt;MIN(R$2:R$202),R18,"")</f>
        <v/>
      </c>
      <c r="T18" s="0" t="str">
        <f aca="false">IF(S18&lt;&gt;MIN(S$2:S$202),S18,"")</f>
        <v/>
      </c>
      <c r="U18" s="0" t="str">
        <f aca="false">IF(T18&lt;&gt;MIN(T$2:T$202),T18,"")</f>
        <v/>
      </c>
      <c r="V18" s="0" t="str">
        <f aca="false">IF(U18&lt;&gt;MIN(U$2:U$202),U18,"")</f>
        <v/>
      </c>
      <c r="W18" s="0" t="str">
        <f aca="false">IF(V18&lt;&gt;MIN(V$2:V$202),V18,"")</f>
        <v/>
      </c>
      <c r="X18" s="0" t="str">
        <f aca="false">IF(W18&lt;&gt;MIN(W$2:W$202),W18,"")</f>
        <v/>
      </c>
      <c r="Y18" s="0" t="str">
        <f aca="false">IF(X18&lt;&gt;MIN(X$2:X$202),X18,"")</f>
        <v/>
      </c>
      <c r="Z18" s="0" t="str">
        <f aca="false">IF(Y18&lt;&gt;MIN(Y$2:Y$202),Y18,"")</f>
        <v/>
      </c>
      <c r="AA18" s="0" t="str">
        <f aca="false">IF(Z18&lt;&gt;MIN(Z$2:Z$202),Z18,"")</f>
        <v/>
      </c>
      <c r="AB18" s="0" t="str">
        <f aca="false">IF(AA18&lt;&gt;MIN(AA$2:AA$202),AA18,"")</f>
        <v/>
      </c>
      <c r="AC18" s="0" t="str">
        <f aca="false">IF(AB18&lt;&gt;MIN(AB$2:AB$202),AB18,"")</f>
        <v/>
      </c>
    </row>
    <row r="19" customFormat="false" ht="12.75" hidden="false" customHeight="true" outlineLevel="0" collapsed="false">
      <c r="A19" s="3"/>
      <c r="B19" s="8" t="str">
        <f aca="true">CELL("CONTENTS",INDIRECT(ADDRESS(1,CELL("ROW",B19)+7)))</f>
        <v/>
      </c>
      <c r="C19" s="8" t="n">
        <f aca="false">IF(COUNTIF($A$2:$A$202,B19)&lt;&gt;0,COUNTIF($A$2:$A$202,B19),"")</f>
        <v>201</v>
      </c>
      <c r="D19" s="8" t="n">
        <f aca="false">IF(AND(SUM($C$2:$C19)&lt;&gt;D18,$C19&lt;&gt;""),SUM($C$2:$C19),"")</f>
        <v>3216</v>
      </c>
      <c r="E19" s="9"/>
      <c r="F19" s="18"/>
      <c r="G19" s="18"/>
      <c r="H19" s="9"/>
      <c r="I19" s="6" t="str">
        <f aca="false">IF(A19&lt;&gt;"",A19,"")</f>
        <v/>
      </c>
      <c r="J19" s="0" t="str">
        <f aca="false">IF(I19&lt;&gt;MIN(I$2:I$202),I19,"")</f>
        <v/>
      </c>
      <c r="K19" s="0" t="str">
        <f aca="false">IF(J19&lt;&gt;MIN(J$2:J$202),J19,"")</f>
        <v/>
      </c>
      <c r="L19" s="0" t="str">
        <f aca="false">IF(K19&lt;&gt;MIN(K$2:K$202),K19,"")</f>
        <v/>
      </c>
      <c r="M19" s="0" t="str">
        <f aca="false">IF(L19&lt;&gt;MIN(L$2:L$202),L19,"")</f>
        <v/>
      </c>
      <c r="N19" s="0" t="str">
        <f aca="false">IF(M19&lt;&gt;MIN(M$2:M$202),M19,"")</f>
        <v/>
      </c>
      <c r="O19" s="0" t="str">
        <f aca="false">IF(N19&lt;&gt;MIN(N$2:N$202),N19,"")</f>
        <v/>
      </c>
      <c r="P19" s="0" t="str">
        <f aca="false">IF(O19&lt;&gt;MIN(O$2:O$202),O19,"")</f>
        <v/>
      </c>
      <c r="Q19" s="0" t="str">
        <f aca="false">IF(P19&lt;&gt;MIN(P$2:P$202),P19,"")</f>
        <v/>
      </c>
      <c r="R19" s="0" t="str">
        <f aca="false">IF(Q19&lt;&gt;MIN(Q$2:Q$202),Q19,"")</f>
        <v/>
      </c>
      <c r="S19" s="0" t="str">
        <f aca="false">IF(R19&lt;&gt;MIN(R$2:R$202),R19,"")</f>
        <v/>
      </c>
      <c r="T19" s="0" t="str">
        <f aca="false">IF(S19&lt;&gt;MIN(S$2:S$202),S19,"")</f>
        <v/>
      </c>
      <c r="U19" s="0" t="str">
        <f aca="false">IF(T19&lt;&gt;MIN(T$2:T$202),T19,"")</f>
        <v/>
      </c>
      <c r="V19" s="0" t="str">
        <f aca="false">IF(U19&lt;&gt;MIN(U$2:U$202),U19,"")</f>
        <v/>
      </c>
      <c r="W19" s="0" t="str">
        <f aca="false">IF(V19&lt;&gt;MIN(V$2:V$202),V19,"")</f>
        <v/>
      </c>
      <c r="X19" s="0" t="str">
        <f aca="false">IF(W19&lt;&gt;MIN(W$2:W$202),W19,"")</f>
        <v/>
      </c>
      <c r="Y19" s="0" t="str">
        <f aca="false">IF(X19&lt;&gt;MIN(X$2:X$202),X19,"")</f>
        <v/>
      </c>
      <c r="Z19" s="0" t="str">
        <f aca="false">IF(Y19&lt;&gt;MIN(Y$2:Y$202),Y19,"")</f>
        <v/>
      </c>
      <c r="AA19" s="0" t="str">
        <f aca="false">IF(Z19&lt;&gt;MIN(Z$2:Z$202),Z19,"")</f>
        <v/>
      </c>
      <c r="AB19" s="0" t="str">
        <f aca="false">IF(AA19&lt;&gt;MIN(AA$2:AA$202),AA19,"")</f>
        <v/>
      </c>
      <c r="AC19" s="0" t="str">
        <f aca="false">IF(AB19&lt;&gt;MIN(AB$2:AB$202),AB19,"")</f>
        <v/>
      </c>
    </row>
    <row r="20" customFormat="false" ht="12.75" hidden="false" customHeight="true" outlineLevel="0" collapsed="false">
      <c r="A20" s="3"/>
      <c r="B20" s="8" t="str">
        <f aca="true">CELL("CONTENTS",INDIRECT(ADDRESS(1,CELL("ROW",B20)+7)))</f>
        <v/>
      </c>
      <c r="C20" s="8" t="n">
        <f aca="false">IF(COUNTIF($A$2:$A$202,B20)&lt;&gt;0,COUNTIF($A$2:$A$202,B20),"")</f>
        <v>201</v>
      </c>
      <c r="D20" s="8" t="n">
        <f aca="false">IF(AND(SUM($C$2:$C20)&lt;&gt;D19,$C20&lt;&gt;""),SUM($C$2:$C20),"")</f>
        <v>3417</v>
      </c>
      <c r="E20" s="9"/>
      <c r="H20" s="9"/>
      <c r="I20" s="6" t="str">
        <f aca="false">IF(A20&lt;&gt;"",A20,"")</f>
        <v/>
      </c>
      <c r="J20" s="0" t="str">
        <f aca="false">IF(I20&lt;&gt;MIN(I$2:I$202),I20,"")</f>
        <v/>
      </c>
      <c r="K20" s="0" t="str">
        <f aca="false">IF(J20&lt;&gt;MIN(J$2:J$202),J20,"")</f>
        <v/>
      </c>
      <c r="L20" s="0" t="str">
        <f aca="false">IF(K20&lt;&gt;MIN(K$2:K$202),K20,"")</f>
        <v/>
      </c>
      <c r="M20" s="0" t="str">
        <f aca="false">IF(L20&lt;&gt;MIN(L$2:L$202),L20,"")</f>
        <v/>
      </c>
      <c r="N20" s="0" t="str">
        <f aca="false">IF(M20&lt;&gt;MIN(M$2:M$202),M20,"")</f>
        <v/>
      </c>
      <c r="O20" s="0" t="str">
        <f aca="false">IF(N20&lt;&gt;MIN(N$2:N$202),N20,"")</f>
        <v/>
      </c>
      <c r="P20" s="0" t="str">
        <f aca="false">IF(O20&lt;&gt;MIN(O$2:O$202),O20,"")</f>
        <v/>
      </c>
      <c r="Q20" s="0" t="str">
        <f aca="false">IF(P20&lt;&gt;MIN(P$2:P$202),P20,"")</f>
        <v/>
      </c>
      <c r="R20" s="0" t="str">
        <f aca="false">IF(Q20&lt;&gt;MIN(Q$2:Q$202),Q20,"")</f>
        <v/>
      </c>
      <c r="S20" s="0" t="str">
        <f aca="false">IF(R20&lt;&gt;MIN(R$2:R$202),R20,"")</f>
        <v/>
      </c>
      <c r="T20" s="0" t="str">
        <f aca="false">IF(S20&lt;&gt;MIN(S$2:S$202),S20,"")</f>
        <v/>
      </c>
      <c r="U20" s="0" t="str">
        <f aca="false">IF(T20&lt;&gt;MIN(T$2:T$202),T20,"")</f>
        <v/>
      </c>
      <c r="V20" s="0" t="str">
        <f aca="false">IF(U20&lt;&gt;MIN(U$2:U$202),U20,"")</f>
        <v/>
      </c>
      <c r="W20" s="0" t="str">
        <f aca="false">IF(V20&lt;&gt;MIN(V$2:V$202),V20,"")</f>
        <v/>
      </c>
      <c r="X20" s="0" t="str">
        <f aca="false">IF(W20&lt;&gt;MIN(W$2:W$202),W20,"")</f>
        <v/>
      </c>
      <c r="Y20" s="0" t="str">
        <f aca="false">IF(X20&lt;&gt;MIN(X$2:X$202),X20,"")</f>
        <v/>
      </c>
      <c r="Z20" s="0" t="str">
        <f aca="false">IF(Y20&lt;&gt;MIN(Y$2:Y$202),Y20,"")</f>
        <v/>
      </c>
      <c r="AA20" s="0" t="str">
        <f aca="false">IF(Z20&lt;&gt;MIN(Z$2:Z$202),Z20,"")</f>
        <v/>
      </c>
      <c r="AB20" s="0" t="str">
        <f aca="false">IF(AA20&lt;&gt;MIN(AA$2:AA$202),AA20,"")</f>
        <v/>
      </c>
      <c r="AC20" s="0" t="str">
        <f aca="false">IF(AB20&lt;&gt;MIN(AB$2:AB$202),AB20,"")</f>
        <v/>
      </c>
    </row>
    <row r="21" customFormat="false" ht="12.75" hidden="false" customHeight="true" outlineLevel="0" collapsed="false">
      <c r="A21" s="3"/>
      <c r="B21" s="8" t="str">
        <f aca="true">CELL("CONTENTS",INDIRECT(ADDRESS(1,CELL("ROW",B21)+7)))</f>
        <v/>
      </c>
      <c r="C21" s="8" t="n">
        <f aca="false">IF(COUNTIF($A$2:$A$202,B21)&lt;&gt;0,COUNTIF($A$2:$A$202,B21),"")</f>
        <v>201</v>
      </c>
      <c r="D21" s="8" t="n">
        <f aca="false">IF(AND(SUM($C$2:$C21)&lt;&gt;D20,$C21&lt;&gt;""),SUM($C$2:$C21),"")</f>
        <v>3618</v>
      </c>
      <c r="E21" s="9"/>
      <c r="F21" s="19" t="str">
        <f aca="false">IF(AND(G2=13,G6=16,G8=10),"BRAVO !","")</f>
        <v/>
      </c>
      <c r="G21" s="19"/>
      <c r="H21" s="9"/>
      <c r="I21" s="6" t="str">
        <f aca="false">IF(A21&lt;&gt;"",A21,"")</f>
        <v/>
      </c>
      <c r="J21" s="0" t="str">
        <f aca="false">IF(I21&lt;&gt;MIN(I$2:I$202),I21,"")</f>
        <v/>
      </c>
      <c r="K21" s="0" t="str">
        <f aca="false">IF(J21&lt;&gt;MIN(J$2:J$202),J21,"")</f>
        <v/>
      </c>
      <c r="L21" s="0" t="str">
        <f aca="false">IF(K21&lt;&gt;MIN(K$2:K$202),K21,"")</f>
        <v/>
      </c>
      <c r="M21" s="0" t="str">
        <f aca="false">IF(L21&lt;&gt;MIN(L$2:L$202),L21,"")</f>
        <v/>
      </c>
      <c r="N21" s="0" t="str">
        <f aca="false">IF(M21&lt;&gt;MIN(M$2:M$202),M21,"")</f>
        <v/>
      </c>
      <c r="O21" s="0" t="str">
        <f aca="false">IF(N21&lt;&gt;MIN(N$2:N$202),N21,"")</f>
        <v/>
      </c>
      <c r="P21" s="0" t="str">
        <f aca="false">IF(O21&lt;&gt;MIN(O$2:O$202),O21,"")</f>
        <v/>
      </c>
      <c r="Q21" s="0" t="str">
        <f aca="false">IF(P21&lt;&gt;MIN(P$2:P$202),P21,"")</f>
        <v/>
      </c>
      <c r="R21" s="0" t="str">
        <f aca="false">IF(Q21&lt;&gt;MIN(Q$2:Q$202),Q21,"")</f>
        <v/>
      </c>
      <c r="S21" s="0" t="str">
        <f aca="false">IF(R21&lt;&gt;MIN(R$2:R$202),R21,"")</f>
        <v/>
      </c>
      <c r="T21" s="0" t="str">
        <f aca="false">IF(S21&lt;&gt;MIN(S$2:S$202),S21,"")</f>
        <v/>
      </c>
      <c r="U21" s="0" t="str">
        <f aca="false">IF(T21&lt;&gt;MIN(T$2:T$202),T21,"")</f>
        <v/>
      </c>
      <c r="V21" s="0" t="str">
        <f aca="false">IF(U21&lt;&gt;MIN(U$2:U$202),U21,"")</f>
        <v/>
      </c>
      <c r="W21" s="0" t="str">
        <f aca="false">IF(V21&lt;&gt;MIN(V$2:V$202),V21,"")</f>
        <v/>
      </c>
      <c r="X21" s="0" t="str">
        <f aca="false">IF(W21&lt;&gt;MIN(W$2:W$202),W21,"")</f>
        <v/>
      </c>
      <c r="Y21" s="0" t="str">
        <f aca="false">IF(X21&lt;&gt;MIN(X$2:X$202),X21,"")</f>
        <v/>
      </c>
      <c r="Z21" s="0" t="str">
        <f aca="false">IF(Y21&lt;&gt;MIN(Y$2:Y$202),Y21,"")</f>
        <v/>
      </c>
      <c r="AA21" s="0" t="str">
        <f aca="false">IF(Z21&lt;&gt;MIN(Z$2:Z$202),Z21,"")</f>
        <v/>
      </c>
      <c r="AB21" s="0" t="str">
        <f aca="false">IF(AA21&lt;&gt;MIN(AA$2:AA$202),AA21,"")</f>
        <v/>
      </c>
      <c r="AC21" s="0" t="str">
        <f aca="false">IF(AB21&lt;&gt;MIN(AB$2:AB$202),AB21,"")</f>
        <v/>
      </c>
    </row>
    <row r="22" customFormat="false" ht="12.75" hidden="false" customHeight="true" outlineLevel="0" collapsed="false">
      <c r="A22" s="3"/>
      <c r="B22" s="8" t="str">
        <f aca="true">CELL("CONTENTS",INDIRECT(ADDRESS(1,CELL("ROW",B22)+7)))</f>
        <v/>
      </c>
      <c r="C22" s="8" t="n">
        <f aca="false">IF(COUNTIF($A$2:$A$202,B22)&lt;&gt;0,COUNTIF($A$2:$A$202,B22),"")</f>
        <v>201</v>
      </c>
      <c r="D22" s="8" t="n">
        <f aca="false">IF(AND(SUM($C$2:$C22)&lt;&gt;D21,$C22&lt;&gt;""),SUM($C$2:$C22),"")</f>
        <v>3819</v>
      </c>
      <c r="E22" s="9"/>
      <c r="F22" s="19"/>
      <c r="G22" s="19"/>
      <c r="H22" s="9"/>
      <c r="I22" s="6" t="str">
        <f aca="false">IF(A22&lt;&gt;"",A22,"")</f>
        <v/>
      </c>
      <c r="J22" s="0" t="str">
        <f aca="false">IF(I22&lt;&gt;MIN(I$2:I$202),I22,"")</f>
        <v/>
      </c>
      <c r="K22" s="0" t="str">
        <f aca="false">IF(J22&lt;&gt;MIN(J$2:J$202),J22,"")</f>
        <v/>
      </c>
      <c r="L22" s="0" t="str">
        <f aca="false">IF(K22&lt;&gt;MIN(K$2:K$202),K22,"")</f>
        <v/>
      </c>
      <c r="M22" s="0" t="str">
        <f aca="false">IF(L22&lt;&gt;MIN(L$2:L$202),L22,"")</f>
        <v/>
      </c>
      <c r="N22" s="0" t="str">
        <f aca="false">IF(M22&lt;&gt;MIN(M$2:M$202),M22,"")</f>
        <v/>
      </c>
      <c r="O22" s="0" t="str">
        <f aca="false">IF(N22&lt;&gt;MIN(N$2:N$202),N22,"")</f>
        <v/>
      </c>
      <c r="P22" s="0" t="str">
        <f aca="false">IF(O22&lt;&gt;MIN(O$2:O$202),O22,"")</f>
        <v/>
      </c>
      <c r="Q22" s="0" t="str">
        <f aca="false">IF(P22&lt;&gt;MIN(P$2:P$202),P22,"")</f>
        <v/>
      </c>
      <c r="R22" s="0" t="str">
        <f aca="false">IF(Q22&lt;&gt;MIN(Q$2:Q$202),Q22,"")</f>
        <v/>
      </c>
      <c r="S22" s="0" t="str">
        <f aca="false">IF(R22&lt;&gt;MIN(R$2:R$202),R22,"")</f>
        <v/>
      </c>
      <c r="T22" s="0" t="str">
        <f aca="false">IF(S22&lt;&gt;MIN(S$2:S$202),S22,"")</f>
        <v/>
      </c>
      <c r="U22" s="0" t="str">
        <f aca="false">IF(T22&lt;&gt;MIN(T$2:T$202),T22,"")</f>
        <v/>
      </c>
      <c r="V22" s="0" t="str">
        <f aca="false">IF(U22&lt;&gt;MIN(U$2:U$202),U22,"")</f>
        <v/>
      </c>
      <c r="W22" s="0" t="str">
        <f aca="false">IF(V22&lt;&gt;MIN(V$2:V$202),V22,"")</f>
        <v/>
      </c>
      <c r="X22" s="0" t="str">
        <f aca="false">IF(W22&lt;&gt;MIN(W$2:W$202),W22,"")</f>
        <v/>
      </c>
      <c r="Y22" s="0" t="str">
        <f aca="false">IF(X22&lt;&gt;MIN(X$2:X$202),X22,"")</f>
        <v/>
      </c>
      <c r="Z22" s="0" t="str">
        <f aca="false">IF(Y22&lt;&gt;MIN(Y$2:Y$202),Y22,"")</f>
        <v/>
      </c>
      <c r="AA22" s="0" t="str">
        <f aca="false">IF(Z22&lt;&gt;MIN(Z$2:Z$202),Z22,"")</f>
        <v/>
      </c>
      <c r="AB22" s="0" t="str">
        <f aca="false">IF(AA22&lt;&gt;MIN(AA$2:AA$202),AA22,"")</f>
        <v/>
      </c>
      <c r="AC22" s="0" t="str">
        <f aca="false">IF(AB22&lt;&gt;MIN(AB$2:AB$202),AB22,"")</f>
        <v/>
      </c>
    </row>
    <row r="23" customFormat="false" ht="12.75" hidden="false" customHeight="true" outlineLevel="0" collapsed="false">
      <c r="A23" s="3"/>
      <c r="B23" s="8" t="n">
        <f aca="true">CELL("CONTENTS",INDIRECT(ADDRESS(1,CELL("ROW",B23)+7)))</f>
        <v>0</v>
      </c>
      <c r="C23" s="8" t="str">
        <f aca="false">IF(COUNTIF($A$2:$A$202,B23)&lt;&gt;0,COUNTIF($A$2:$A$202,B23),"")</f>
        <v/>
      </c>
      <c r="D23" s="8" t="str">
        <f aca="false">IF(AND(SUM($C$2:$C23)&lt;&gt;D22,$C23&lt;&gt;""),SUM($C$2:$C23),"")</f>
        <v/>
      </c>
      <c r="E23" s="9"/>
      <c r="H23" s="9"/>
      <c r="I23" s="6" t="str">
        <f aca="false">IF(A23&lt;&gt;"",A23,"")</f>
        <v/>
      </c>
      <c r="J23" s="0" t="str">
        <f aca="false">IF(I23&lt;&gt;MIN(I$2:I$202),I23,"")</f>
        <v/>
      </c>
      <c r="K23" s="0" t="str">
        <f aca="false">IF(J23&lt;&gt;MIN(J$2:J$202),J23,"")</f>
        <v/>
      </c>
      <c r="L23" s="0" t="str">
        <f aca="false">IF(K23&lt;&gt;MIN(K$2:K$202),K23,"")</f>
        <v/>
      </c>
      <c r="M23" s="0" t="str">
        <f aca="false">IF(L23&lt;&gt;MIN(L$2:L$202),L23,"")</f>
        <v/>
      </c>
      <c r="N23" s="0" t="str">
        <f aca="false">IF(M23&lt;&gt;MIN(M$2:M$202),M23,"")</f>
        <v/>
      </c>
      <c r="O23" s="0" t="str">
        <f aca="false">IF(N23&lt;&gt;MIN(N$2:N$202),N23,"")</f>
        <v/>
      </c>
      <c r="P23" s="0" t="str">
        <f aca="false">IF(O23&lt;&gt;MIN(O$2:O$202),O23,"")</f>
        <v/>
      </c>
      <c r="Q23" s="0" t="str">
        <f aca="false">IF(P23&lt;&gt;MIN(P$2:P$202),P23,"")</f>
        <v/>
      </c>
      <c r="R23" s="0" t="str">
        <f aca="false">IF(Q23&lt;&gt;MIN(Q$2:Q$202),Q23,"")</f>
        <v/>
      </c>
      <c r="S23" s="0" t="str">
        <f aca="false">IF(R23&lt;&gt;MIN(R$2:R$202),R23,"")</f>
        <v/>
      </c>
      <c r="T23" s="0" t="str">
        <f aca="false">IF(S23&lt;&gt;MIN(S$2:S$202),S23,"")</f>
        <v/>
      </c>
      <c r="U23" s="0" t="str">
        <f aca="false">IF(T23&lt;&gt;MIN(T$2:T$202),T23,"")</f>
        <v/>
      </c>
      <c r="V23" s="0" t="str">
        <f aca="false">IF(U23&lt;&gt;MIN(U$2:U$202),U23,"")</f>
        <v/>
      </c>
      <c r="W23" s="0" t="str">
        <f aca="false">IF(V23&lt;&gt;MIN(V$2:V$202),V23,"")</f>
        <v/>
      </c>
      <c r="X23" s="0" t="str">
        <f aca="false">IF(W23&lt;&gt;MIN(W$2:W$202),W23,"")</f>
        <v/>
      </c>
      <c r="Y23" s="0" t="str">
        <f aca="false">IF(X23&lt;&gt;MIN(X$2:X$202),X23,"")</f>
        <v/>
      </c>
      <c r="Z23" s="0" t="str">
        <f aca="false">IF(Y23&lt;&gt;MIN(Y$2:Y$202),Y23,"")</f>
        <v/>
      </c>
      <c r="AA23" s="0" t="str">
        <f aca="false">IF(Z23&lt;&gt;MIN(Z$2:Z$202),Z23,"")</f>
        <v/>
      </c>
      <c r="AB23" s="0" t="str">
        <f aca="false">IF(AA23&lt;&gt;MIN(AA$2:AA$202),AA23,"")</f>
        <v/>
      </c>
      <c r="AC23" s="0" t="str">
        <f aca="false">IF(AB23&lt;&gt;MIN(AB$2:AB$202),AB23,"")</f>
        <v/>
      </c>
    </row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  <row r="1001" customFormat="false" ht="12.75" hidden="false" customHeight="true" outlineLevel="0" collapsed="false"/>
    <row r="1002" customFormat="false" ht="12.75" hidden="false" customHeight="true" outlineLevel="0" collapsed="false"/>
  </sheetData>
  <sheetProtection sheet="true" objects="true" scenarios="true"/>
  <mergeCells count="3">
    <mergeCell ref="F1:G1"/>
    <mergeCell ref="F10:G19"/>
    <mergeCell ref="F21:G22"/>
  </mergeCells>
  <conditionalFormatting sqref="F21">
    <cfRule type="cellIs" priority="2" operator="equal" aboveAverage="0" equalAverage="0" bottom="0" percent="0" rank="0" text="" dxfId="0">
      <formula>"BRAVO !"</formula>
    </cfRule>
  </conditionalFormatting>
  <printOptions headings="false" gridLines="false" gridLinesSet="true" horizontalCentered="false" verticalCentered="false"/>
  <pageMargins left="0.7875" right="0.7875" top="1.025" bottom="1.02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1" min="1" style="0" width="17.29"/>
    <col collapsed="false" customWidth="true" hidden="true" outlineLevel="0" max="4" min="2" style="0" width="17.29"/>
    <col collapsed="false" customWidth="true" hidden="false" outlineLevel="0" max="5" min="5" style="0" width="15.14"/>
    <col collapsed="false" customWidth="true" hidden="false" outlineLevel="0" max="6" min="6" style="0" width="12.43"/>
    <col collapsed="false" customWidth="true" hidden="false" outlineLevel="0" max="7" min="7" style="0" width="19"/>
    <col collapsed="false" customWidth="true" hidden="false" outlineLevel="0" max="8" min="8" style="0" width="9.71"/>
    <col collapsed="false" customWidth="false" hidden="true" outlineLevel="0" max="29" min="9" style="0" width="11.57"/>
    <col collapsed="false" customWidth="true" hidden="false" outlineLevel="0" max="1025" min="30" style="0" width="14.43"/>
  </cols>
  <sheetData>
    <row r="1" customFormat="false" ht="26.25" hidden="false" customHeight="tru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3"/>
      <c r="F1" s="4" t="s">
        <v>4</v>
      </c>
      <c r="G1" s="4"/>
      <c r="H1" s="5"/>
      <c r="I1" s="6" t="str">
        <f aca="false">IF(COUNTIF(I2:I23,MIN(I2:I23))&gt;0,MIN(I2:I23),"")</f>
        <v/>
      </c>
      <c r="J1" s="6" t="str">
        <f aca="false">IF(COUNTIF(J2:J23,MIN(J2:J23))&gt;0,MIN(J2:J23),"")</f>
        <v/>
      </c>
      <c r="K1" s="6" t="str">
        <f aca="false">IF(COUNTIF(K2:K23,MIN(K2:K23))&gt;0,MIN(K2:K23),"")</f>
        <v/>
      </c>
      <c r="L1" s="6" t="str">
        <f aca="false">IF(COUNTIF(L2:L23,MIN(L2:L23))&gt;0,MIN(L2:L23),"")</f>
        <v/>
      </c>
      <c r="M1" s="6" t="str">
        <f aca="false">IF(COUNTIF(M2:M23,MIN(M2:M23))&gt;0,MIN(M2:M23),"")</f>
        <v/>
      </c>
      <c r="N1" s="6" t="str">
        <f aca="false">IF(COUNTIF(N2:N23,MIN(N2:N23))&gt;0,MIN(N2:N23),"")</f>
        <v/>
      </c>
      <c r="O1" s="6" t="str">
        <f aca="false">IF(COUNTIF(O2:O23,MIN(O2:O23))&gt;0,MIN(O2:O23),"")</f>
        <v/>
      </c>
      <c r="P1" s="6" t="str">
        <f aca="false">IF(COUNTIF(P2:P23,MIN(P2:P23))&gt;0,MIN(P2:P23),"")</f>
        <v/>
      </c>
      <c r="Q1" s="6" t="str">
        <f aca="false">IF(COUNTIF(Q2:Q23,MIN(Q2:Q23))&gt;0,MIN(Q2:Q23),"")</f>
        <v/>
      </c>
      <c r="R1" s="6" t="str">
        <f aca="false">IF(COUNTIF(R2:R23,MIN(R2:R23))&gt;0,MIN(R2:R23),"")</f>
        <v/>
      </c>
      <c r="S1" s="6" t="str">
        <f aca="false">IF(COUNTIF(S2:S23,MIN(S2:S23))&gt;0,MIN(S2:S23),"")</f>
        <v/>
      </c>
      <c r="T1" s="6" t="str">
        <f aca="false">IF(COUNTIF(T2:T23,MIN(T2:T23))&gt;0,MIN(T2:T23),"")</f>
        <v/>
      </c>
      <c r="U1" s="6" t="str">
        <f aca="false">IF(COUNTIF(U2:U23,MIN(U2:U23))&gt;0,MIN(U2:U23),"")</f>
        <v/>
      </c>
      <c r="V1" s="6" t="str">
        <f aca="false">IF(COUNTIF(V2:V23,MIN(V2:V23))&gt;0,MIN(V2:V23),"")</f>
        <v/>
      </c>
      <c r="W1" s="6" t="str">
        <f aca="false">IF(COUNTIF(W2:W23,MIN(W2:W23))&gt;0,MIN(W2:W23),"")</f>
        <v/>
      </c>
      <c r="X1" s="6" t="str">
        <f aca="false">IF(COUNTIF(X2:X23,MIN(X2:X23))&gt;0,MIN(X2:X23),"")</f>
        <v/>
      </c>
      <c r="Y1" s="6" t="str">
        <f aca="false">IF(COUNTIF(Y2:Y23,MIN(Y2:Y23))&gt;0,MIN(Y2:Y23),"")</f>
        <v/>
      </c>
      <c r="Z1" s="6" t="str">
        <f aca="false">IF(COUNTIF(Z2:Z23,MIN(Z2:Z23))&gt;0,MIN(Z2:Z23),"")</f>
        <v/>
      </c>
      <c r="AA1" s="6" t="str">
        <f aca="false">IF(COUNTIF(AA2:AA23,MIN(AA2:AA23))&gt;0,MIN(AA2:AA23),"")</f>
        <v/>
      </c>
      <c r="AB1" s="6" t="str">
        <f aca="false">IF(COUNTIF(AB2:AB23,MIN(AB2:AB23))&gt;0,MIN(AB2:AB23),"")</f>
        <v/>
      </c>
      <c r="AC1" s="6" t="str">
        <f aca="false">IF(COUNTIF(AC2:AC202,MIN(AC2:AC202))&gt;0,MIN(AC2:AC202),"")</f>
        <v/>
      </c>
    </row>
    <row r="2" customFormat="false" ht="12.75" hidden="false" customHeight="true" outlineLevel="0" collapsed="false">
      <c r="A2" s="7"/>
      <c r="B2" s="8" t="str">
        <f aca="false">IF(COUNTIF($A$2:$A$23,"&lt;&gt;")&gt;0,MIN(I2:I23),"")</f>
        <v/>
      </c>
      <c r="C2" s="8" t="n">
        <f aca="false">IF(COUNTIF($A$2:$A$202,B2)&lt;&gt;0,COUNTIF($A$2:$A$202,B2),"")</f>
        <v>201</v>
      </c>
      <c r="D2" s="8" t="n">
        <f aca="false">IF(AND(SUM($C$2:$C2)&lt;&gt;D1,$C2&lt;&gt;""),SUM($C$2:$C2),"")</f>
        <v>201</v>
      </c>
      <c r="E2" s="9"/>
      <c r="F2" s="10" t="s">
        <v>5</v>
      </c>
      <c r="G2" s="16" t="str">
        <f aca="false">IF(COUNTIF($A$2:$A$23,"&lt;&gt;")&gt;1,COUNTIF($A$2:$A$23,"&lt;&gt;"),"INSUFFISANT")</f>
        <v>INSUFFISANT</v>
      </c>
      <c r="H2" s="12"/>
      <c r="I2" s="6" t="str">
        <f aca="false">IF(A2&lt;&gt;"",A2,"")</f>
        <v/>
      </c>
      <c r="J2" s="0" t="str">
        <f aca="false">IF(I2&lt;&gt;MIN(I$2:I$202),I2,"")</f>
        <v/>
      </c>
      <c r="K2" s="0" t="str">
        <f aca="false">IF(J2&lt;&gt;MIN(J$2:J$202),J2,"")</f>
        <v/>
      </c>
      <c r="L2" s="0" t="str">
        <f aca="false">IF(K2&lt;&gt;MIN(K$2:K$202),K2,"")</f>
        <v/>
      </c>
      <c r="M2" s="0" t="str">
        <f aca="false">IF(L2&lt;&gt;MIN(L$2:L$202),L2,"")</f>
        <v/>
      </c>
      <c r="N2" s="0" t="str">
        <f aca="false">IF(M2&lt;&gt;MIN(M$2:M$202),M2,"")</f>
        <v/>
      </c>
      <c r="O2" s="0" t="str">
        <f aca="false">IF(N2&lt;&gt;MIN(N$2:N$202),N2,"")</f>
        <v/>
      </c>
      <c r="P2" s="0" t="str">
        <f aca="false">IF(O2&lt;&gt;MIN(O$2:O$202),O2,"")</f>
        <v/>
      </c>
      <c r="Q2" s="0" t="str">
        <f aca="false">IF(P2&lt;&gt;MIN(P$2:P$202),P2,"")</f>
        <v/>
      </c>
      <c r="R2" s="0" t="str">
        <f aca="false">IF(Q2&lt;&gt;MIN(Q$2:Q$202),Q2,"")</f>
        <v/>
      </c>
      <c r="S2" s="0" t="str">
        <f aca="false">IF(R2&lt;&gt;MIN(R$2:R$202),R2,"")</f>
        <v/>
      </c>
      <c r="T2" s="0" t="str">
        <f aca="false">IF(S2&lt;&gt;MIN(S$2:S$202),S2,"")</f>
        <v/>
      </c>
      <c r="U2" s="0" t="str">
        <f aca="false">IF(T2&lt;&gt;MIN(T$2:T$202),T2,"")</f>
        <v/>
      </c>
      <c r="V2" s="0" t="str">
        <f aca="false">IF(U2&lt;&gt;MIN(U$2:U$202),U2,"")</f>
        <v/>
      </c>
      <c r="W2" s="0" t="str">
        <f aca="false">IF(V2&lt;&gt;MIN(V$2:V$202),V2,"")</f>
        <v/>
      </c>
      <c r="X2" s="0" t="str">
        <f aca="false">IF(W2&lt;&gt;MIN(W$2:W$202),W2,"")</f>
        <v/>
      </c>
      <c r="Y2" s="0" t="str">
        <f aca="false">IF(X2&lt;&gt;MIN(X$2:X$202),X2,"")</f>
        <v/>
      </c>
      <c r="Z2" s="0" t="str">
        <f aca="false">IF(Y2&lt;&gt;MIN(Y$2:Y$202),Y2,"")</f>
        <v/>
      </c>
      <c r="AA2" s="0" t="str">
        <f aca="false">IF(Z2&lt;&gt;MIN(Z$2:Z$202),Z2,"")</f>
        <v/>
      </c>
      <c r="AB2" s="0" t="str">
        <f aca="false">IF(AA2&lt;&gt;MIN(AA$2:AA$202),AA2,"")</f>
        <v/>
      </c>
      <c r="AC2" s="0" t="str">
        <f aca="false">IF(AB2&lt;&gt;MIN(AB$2:AB$202),AB2,"")</f>
        <v/>
      </c>
    </row>
    <row r="3" customFormat="false" ht="12.75" hidden="false" customHeight="true" outlineLevel="0" collapsed="false">
      <c r="A3" s="7"/>
      <c r="B3" s="8" t="str">
        <f aca="true">CELL("CONTENTS",INDIRECT(ADDRESS(1,CELL("ROW",B3)+7)))</f>
        <v/>
      </c>
      <c r="C3" s="8" t="n">
        <f aca="false">IF(COUNTIF($A$2:$A$202,B3)&lt;&gt;0,COUNTIF($A$2:$A$202,B3),"")</f>
        <v>201</v>
      </c>
      <c r="D3" s="8" t="n">
        <f aca="false">IF(AND(SUM($C$2:$C3)&lt;&gt;D2,$C3&lt;&gt;""),SUM($C$2:$C3),"")</f>
        <v>402</v>
      </c>
      <c r="E3" s="9"/>
      <c r="F3" s="13"/>
      <c r="G3" s="14"/>
      <c r="H3" s="9"/>
      <c r="I3" s="6" t="str">
        <f aca="false">IF(A3&lt;&gt;"",A3,"")</f>
        <v/>
      </c>
      <c r="J3" s="0" t="str">
        <f aca="false">IF(I3&lt;&gt;MIN(I$2:I$202),I3,"")</f>
        <v/>
      </c>
      <c r="K3" s="0" t="str">
        <f aca="false">IF(J3&lt;&gt;MIN(J$2:J$202),J3,"")</f>
        <v/>
      </c>
      <c r="L3" s="0" t="str">
        <f aca="false">IF(K3&lt;&gt;MIN(K$2:K$202),K3,"")</f>
        <v/>
      </c>
      <c r="M3" s="0" t="str">
        <f aca="false">IF(L3&lt;&gt;MIN(L$2:L$202),L3,"")</f>
        <v/>
      </c>
      <c r="N3" s="0" t="str">
        <f aca="false">IF(M3&lt;&gt;MIN(M$2:M$202),M3,"")</f>
        <v/>
      </c>
      <c r="O3" s="0" t="str">
        <f aca="false">IF(N3&lt;&gt;MIN(N$2:N$202),N3,"")</f>
        <v/>
      </c>
      <c r="P3" s="0" t="str">
        <f aca="false">IF(O3&lt;&gt;MIN(O$2:O$202),O3,"")</f>
        <v/>
      </c>
      <c r="Q3" s="0" t="str">
        <f aca="false">IF(P3&lt;&gt;MIN(P$2:P$202),P3,"")</f>
        <v/>
      </c>
      <c r="R3" s="0" t="str">
        <f aca="false">IF(Q3&lt;&gt;MIN(Q$2:Q$202),Q3,"")</f>
        <v/>
      </c>
      <c r="S3" s="0" t="str">
        <f aca="false">IF(R3&lt;&gt;MIN(R$2:R$202),R3,"")</f>
        <v/>
      </c>
      <c r="T3" s="0" t="str">
        <f aca="false">IF(S3&lt;&gt;MIN(S$2:S$202),S3,"")</f>
        <v/>
      </c>
      <c r="U3" s="0" t="str">
        <f aca="false">IF(T3&lt;&gt;MIN(T$2:T$202),T3,"")</f>
        <v/>
      </c>
      <c r="V3" s="0" t="str">
        <f aca="false">IF(U3&lt;&gt;MIN(U$2:U$202),U3,"")</f>
        <v/>
      </c>
      <c r="W3" s="0" t="str">
        <f aca="false">IF(V3&lt;&gt;MIN(V$2:V$202),V3,"")</f>
        <v/>
      </c>
      <c r="X3" s="0" t="str">
        <f aca="false">IF(W3&lt;&gt;MIN(W$2:W$202),W3,"")</f>
        <v/>
      </c>
      <c r="Y3" s="0" t="str">
        <f aca="false">IF(X3&lt;&gt;MIN(X$2:X$202),X3,"")</f>
        <v/>
      </c>
      <c r="Z3" s="0" t="str">
        <f aca="false">IF(Y3&lt;&gt;MIN(Y$2:Y$202),Y3,"")</f>
        <v/>
      </c>
      <c r="AA3" s="0" t="str">
        <f aca="false">IF(Z3&lt;&gt;MIN(Z$2:Z$202),Z3,"")</f>
        <v/>
      </c>
      <c r="AB3" s="0" t="str">
        <f aca="false">IF(AA3&lt;&gt;MIN(AA$2:AA$202),AA3,"")</f>
        <v/>
      </c>
      <c r="AC3" s="0" t="str">
        <f aca="false">IF(AB3&lt;&gt;MIN(AB$2:AB$202),AB3,"")</f>
        <v/>
      </c>
    </row>
    <row r="4" customFormat="false" ht="12.75" hidden="false" customHeight="true" outlineLevel="0" collapsed="false">
      <c r="A4" s="7"/>
      <c r="B4" s="8" t="str">
        <f aca="true">CELL("CONTENTS",INDIRECT(ADDRESS(1,CELL("ROW",B4)+7)))</f>
        <v/>
      </c>
      <c r="C4" s="8" t="n">
        <f aca="false">IF(COUNTIF($A$2:$A$202,B4)&lt;&gt;0,COUNTIF($A$2:$A$202,B4),"")</f>
        <v>201</v>
      </c>
      <c r="D4" s="8" t="n">
        <f aca="false">IF(AND(SUM($C$2:$C4)&lt;&gt;D3,$C4&lt;&gt;""),SUM($C$2:$C4),"")</f>
        <v>603</v>
      </c>
      <c r="E4" s="9"/>
      <c r="F4" s="10" t="s">
        <v>6</v>
      </c>
      <c r="G4" s="16" t="str">
        <f aca="false">IF(COUNTIF($A$2:$A$11,"&lt;&gt;")&gt;0,SUM(A2:A19),"*")</f>
        <v>*</v>
      </c>
      <c r="H4" s="12"/>
      <c r="I4" s="6" t="str">
        <f aca="false">IF(A4&lt;&gt;"",A4,"")</f>
        <v/>
      </c>
      <c r="J4" s="0" t="str">
        <f aca="false">IF(I4&lt;&gt;MIN(I$2:I$202),I4,"")</f>
        <v/>
      </c>
      <c r="K4" s="0" t="str">
        <f aca="false">IF(J4&lt;&gt;MIN(J$2:J$202),J4,"")</f>
        <v/>
      </c>
      <c r="L4" s="0" t="str">
        <f aca="false">IF(K4&lt;&gt;MIN(K$2:K$202),K4,"")</f>
        <v/>
      </c>
      <c r="M4" s="0" t="str">
        <f aca="false">IF(L4&lt;&gt;MIN(L$2:L$202),L4,"")</f>
        <v/>
      </c>
      <c r="N4" s="0" t="str">
        <f aca="false">IF(M4&lt;&gt;MIN(M$2:M$202),M4,"")</f>
        <v/>
      </c>
      <c r="O4" s="0" t="str">
        <f aca="false">IF(N4&lt;&gt;MIN(N$2:N$202),N4,"")</f>
        <v/>
      </c>
      <c r="P4" s="0" t="str">
        <f aca="false">IF(O4&lt;&gt;MIN(O$2:O$202),O4,"")</f>
        <v/>
      </c>
      <c r="Q4" s="0" t="str">
        <f aca="false">IF(P4&lt;&gt;MIN(P$2:P$202),P4,"")</f>
        <v/>
      </c>
      <c r="R4" s="0" t="str">
        <f aca="false">IF(Q4&lt;&gt;MIN(Q$2:Q$202),Q4,"")</f>
        <v/>
      </c>
      <c r="S4" s="0" t="str">
        <f aca="false">IF(R4&lt;&gt;MIN(R$2:R$202),R4,"")</f>
        <v/>
      </c>
      <c r="T4" s="0" t="str">
        <f aca="false">IF(S4&lt;&gt;MIN(S$2:S$202),S4,"")</f>
        <v/>
      </c>
      <c r="U4" s="0" t="str">
        <f aca="false">IF(T4&lt;&gt;MIN(T$2:T$202),T4,"")</f>
        <v/>
      </c>
      <c r="V4" s="0" t="str">
        <f aca="false">IF(U4&lt;&gt;MIN(U$2:U$202),U4,"")</f>
        <v/>
      </c>
      <c r="W4" s="0" t="str">
        <f aca="false">IF(V4&lt;&gt;MIN(V$2:V$202),V4,"")</f>
        <v/>
      </c>
      <c r="X4" s="0" t="str">
        <f aca="false">IF(W4&lt;&gt;MIN(W$2:W$202),W4,"")</f>
        <v/>
      </c>
      <c r="Y4" s="0" t="str">
        <f aca="false">IF(X4&lt;&gt;MIN(X$2:X$202),X4,"")</f>
        <v/>
      </c>
      <c r="Z4" s="0" t="str">
        <f aca="false">IF(Y4&lt;&gt;MIN(Y$2:Y$202),Y4,"")</f>
        <v/>
      </c>
      <c r="AA4" s="0" t="str">
        <f aca="false">IF(Z4&lt;&gt;MIN(Z$2:Z$202),Z4,"")</f>
        <v/>
      </c>
      <c r="AB4" s="0" t="str">
        <f aca="false">IF(AA4&lt;&gt;MIN(AA$2:AA$202),AA4,"")</f>
        <v/>
      </c>
      <c r="AC4" s="0" t="str">
        <f aca="false">IF(AB4&lt;&gt;MIN(AB$2:AB$202),AB4,"")</f>
        <v/>
      </c>
    </row>
    <row r="5" customFormat="false" ht="12.75" hidden="false" customHeight="true" outlineLevel="0" collapsed="false">
      <c r="A5" s="7"/>
      <c r="B5" s="8"/>
      <c r="C5" s="8"/>
      <c r="D5" s="8"/>
      <c r="E5" s="9"/>
      <c r="F5" s="17"/>
      <c r="G5" s="17"/>
      <c r="H5" s="12"/>
      <c r="I5" s="6"/>
    </row>
    <row r="6" customFormat="false" ht="12.75" hidden="false" customHeight="true" outlineLevel="0" collapsed="false">
      <c r="A6" s="7"/>
      <c r="B6" s="8"/>
      <c r="C6" s="8"/>
      <c r="D6" s="8"/>
      <c r="E6" s="9"/>
      <c r="F6" s="10" t="s">
        <v>7</v>
      </c>
      <c r="G6" s="16" t="str">
        <f aca="false">IF(COUNTIF($A$2:$A$23,"&lt;&gt;")&gt;1,MEDIAN(A2:A23),"*")</f>
        <v>*</v>
      </c>
      <c r="H6" s="12"/>
      <c r="I6" s="6"/>
    </row>
    <row r="7" customFormat="false" ht="12.75" hidden="false" customHeight="true" outlineLevel="0" collapsed="false">
      <c r="A7" s="7"/>
      <c r="B7" s="8" t="str">
        <f aca="true">CELL("CONTENTS",INDIRECT(ADDRESS(1,CELL("ROW",B7)+7)))</f>
        <v/>
      </c>
      <c r="C7" s="8" t="n">
        <f aca="false">IF(COUNTIF($A$2:$A$202,B7)&lt;&gt;0,COUNTIF($A$2:$A$202,B7),"")</f>
        <v>201</v>
      </c>
      <c r="D7" s="8" t="n">
        <f aca="false">IF(AND(SUM($C$2:$C7)&lt;&gt;D4,$C7&lt;&gt;""),SUM($C$2:$C7),"")</f>
        <v>804</v>
      </c>
      <c r="E7" s="9"/>
      <c r="F7" s="17"/>
      <c r="G7" s="17"/>
      <c r="H7" s="9"/>
      <c r="I7" s="6" t="str">
        <f aca="false">IF(A7&lt;&gt;"",A7,"")</f>
        <v/>
      </c>
      <c r="J7" s="0" t="str">
        <f aca="false">IF(I7&lt;&gt;MIN(I$2:I$202),I7,"")</f>
        <v/>
      </c>
      <c r="K7" s="0" t="str">
        <f aca="false">IF(J7&lt;&gt;MIN(J$2:J$202),J7,"")</f>
        <v/>
      </c>
      <c r="L7" s="0" t="str">
        <f aca="false">IF(K7&lt;&gt;MIN(K$2:K$202),K7,"")</f>
        <v/>
      </c>
      <c r="M7" s="0" t="str">
        <f aca="false">IF(L7&lt;&gt;MIN(L$2:L$202),L7,"")</f>
        <v/>
      </c>
      <c r="N7" s="0" t="str">
        <f aca="false">IF(M7&lt;&gt;MIN(M$2:M$202),M7,"")</f>
        <v/>
      </c>
      <c r="O7" s="0" t="str">
        <f aca="false">IF(N7&lt;&gt;MIN(N$2:N$202),N7,"")</f>
        <v/>
      </c>
      <c r="P7" s="0" t="str">
        <f aca="false">IF(O7&lt;&gt;MIN(O$2:O$202),O7,"")</f>
        <v/>
      </c>
      <c r="Q7" s="0" t="str">
        <f aca="false">IF(P7&lt;&gt;MIN(P$2:P$202),P7,"")</f>
        <v/>
      </c>
      <c r="R7" s="0" t="str">
        <f aca="false">IF(Q7&lt;&gt;MIN(Q$2:Q$202),Q7,"")</f>
        <v/>
      </c>
      <c r="S7" s="0" t="str">
        <f aca="false">IF(R7&lt;&gt;MIN(R$2:R$202),R7,"")</f>
        <v/>
      </c>
      <c r="T7" s="0" t="str">
        <f aca="false">IF(S7&lt;&gt;MIN(S$2:S$202),S7,"")</f>
        <v/>
      </c>
      <c r="U7" s="0" t="str">
        <f aca="false">IF(T7&lt;&gt;MIN(T$2:T$202),T7,"")</f>
        <v/>
      </c>
      <c r="V7" s="0" t="str">
        <f aca="false">IF(U7&lt;&gt;MIN(U$2:U$202),U7,"")</f>
        <v/>
      </c>
      <c r="W7" s="0" t="str">
        <f aca="false">IF(V7&lt;&gt;MIN(V$2:V$202),V7,"")</f>
        <v/>
      </c>
      <c r="X7" s="0" t="str">
        <f aca="false">IF(W7&lt;&gt;MIN(W$2:W$202),W7,"")</f>
        <v/>
      </c>
      <c r="Y7" s="0" t="str">
        <f aca="false">IF(X7&lt;&gt;MIN(X$2:X$202),X7,"")</f>
        <v/>
      </c>
      <c r="Z7" s="0" t="str">
        <f aca="false">IF(Y7&lt;&gt;MIN(Y$2:Y$202),Y7,"")</f>
        <v/>
      </c>
      <c r="AA7" s="0" t="str">
        <f aca="false">IF(Z7&lt;&gt;MIN(Z$2:Z$202),Z7,"")</f>
        <v/>
      </c>
      <c r="AB7" s="0" t="str">
        <f aca="false">IF(AA7&lt;&gt;MIN(AA$2:AA$202),AA7,"")</f>
        <v/>
      </c>
      <c r="AC7" s="0" t="str">
        <f aca="false">IF(AB7&lt;&gt;MIN(AB$2:AB$202),AB7,"")</f>
        <v/>
      </c>
    </row>
    <row r="8" customFormat="false" ht="12.75" hidden="false" customHeight="true" outlineLevel="0" collapsed="false">
      <c r="A8" s="7"/>
      <c r="B8" s="8" t="str">
        <f aca="true">CELL("CONTENTS",INDIRECT(ADDRESS(1,CELL("ROW",B8)+7)))</f>
        <v/>
      </c>
      <c r="C8" s="8" t="n">
        <f aca="false">IF(COUNTIF($A$2:$A$202,B8)&lt;&gt;0,COUNTIF($A$2:$A$202,B8),"")</f>
        <v>201</v>
      </c>
      <c r="D8" s="8" t="n">
        <f aca="false">IF(AND(SUM($C$2:$C8)&lt;&gt;D7,$C8&lt;&gt;""),SUM($C$2:$C8),"")</f>
        <v>1005</v>
      </c>
      <c r="E8" s="9"/>
      <c r="F8" s="10" t="s">
        <v>8</v>
      </c>
      <c r="G8" s="16" t="str">
        <f aca="false">IF(COUNTIF($A$2:$A$23,"&lt;&gt;")&gt;1,AVERAGE(A2:A23),"*")</f>
        <v>*</v>
      </c>
      <c r="H8" s="12"/>
      <c r="I8" s="6" t="str">
        <f aca="false">IF(A8&lt;&gt;"",A8,"")</f>
        <v/>
      </c>
      <c r="J8" s="0" t="str">
        <f aca="false">IF(I8&lt;&gt;MIN(I$2:I$202),I8,"")</f>
        <v/>
      </c>
      <c r="K8" s="0" t="str">
        <f aca="false">IF(J8&lt;&gt;MIN(J$2:J$202),J8,"")</f>
        <v/>
      </c>
      <c r="L8" s="0" t="str">
        <f aca="false">IF(K8&lt;&gt;MIN(K$2:K$202),K8,"")</f>
        <v/>
      </c>
      <c r="M8" s="0" t="str">
        <f aca="false">IF(L8&lt;&gt;MIN(L$2:L$202),L8,"")</f>
        <v/>
      </c>
      <c r="N8" s="0" t="str">
        <f aca="false">IF(M8&lt;&gt;MIN(M$2:M$202),M8,"")</f>
        <v/>
      </c>
      <c r="O8" s="0" t="str">
        <f aca="false">IF(N8&lt;&gt;MIN(N$2:N$202),N8,"")</f>
        <v/>
      </c>
      <c r="P8" s="0" t="str">
        <f aca="false">IF(O8&lt;&gt;MIN(O$2:O$202),O8,"")</f>
        <v/>
      </c>
      <c r="Q8" s="0" t="str">
        <f aca="false">IF(P8&lt;&gt;MIN(P$2:P$202),P8,"")</f>
        <v/>
      </c>
      <c r="R8" s="0" t="str">
        <f aca="false">IF(Q8&lt;&gt;MIN(Q$2:Q$202),Q8,"")</f>
        <v/>
      </c>
      <c r="S8" s="0" t="str">
        <f aca="false">IF(R8&lt;&gt;MIN(R$2:R$202),R8,"")</f>
        <v/>
      </c>
      <c r="T8" s="0" t="str">
        <f aca="false">IF(S8&lt;&gt;MIN(S$2:S$202),S8,"")</f>
        <v/>
      </c>
      <c r="U8" s="0" t="str">
        <f aca="false">IF(T8&lt;&gt;MIN(T$2:T$202),T8,"")</f>
        <v/>
      </c>
      <c r="V8" s="0" t="str">
        <f aca="false">IF(U8&lt;&gt;MIN(U$2:U$202),U8,"")</f>
        <v/>
      </c>
      <c r="W8" s="0" t="str">
        <f aca="false">IF(V8&lt;&gt;MIN(V$2:V$202),V8,"")</f>
        <v/>
      </c>
      <c r="X8" s="0" t="str">
        <f aca="false">IF(W8&lt;&gt;MIN(W$2:W$202),W8,"")</f>
        <v/>
      </c>
      <c r="Y8" s="0" t="str">
        <f aca="false">IF(X8&lt;&gt;MIN(X$2:X$202),X8,"")</f>
        <v/>
      </c>
      <c r="Z8" s="0" t="str">
        <f aca="false">IF(Y8&lt;&gt;MIN(Y$2:Y$202),Y8,"")</f>
        <v/>
      </c>
      <c r="AA8" s="0" t="str">
        <f aca="false">IF(Z8&lt;&gt;MIN(Z$2:Z$202),Z8,"")</f>
        <v/>
      </c>
      <c r="AB8" s="0" t="str">
        <f aca="false">IF(AA8&lt;&gt;MIN(AA$2:AA$202),AA8,"")</f>
        <v/>
      </c>
      <c r="AC8" s="0" t="str">
        <f aca="false">IF(AB8&lt;&gt;MIN(AB$2:AB$202),AB8,"")</f>
        <v/>
      </c>
    </row>
    <row r="9" customFormat="false" ht="12.75" hidden="false" customHeight="true" outlineLevel="0" collapsed="false">
      <c r="A9" s="7"/>
      <c r="B9" s="8" t="str">
        <f aca="true">CELL("CONTENTS",INDIRECT(ADDRESS(1,CELL("ROW",B9)+7)))</f>
        <v/>
      </c>
      <c r="C9" s="8" t="n">
        <f aca="false">IF(COUNTIF($A$2:$A$202,B9)&lt;&gt;0,COUNTIF($A$2:$A$202,B9),"")</f>
        <v>201</v>
      </c>
      <c r="D9" s="8" t="n">
        <f aca="false">IF(AND(SUM($C$2:$C9)&lt;&gt;D8,$C9&lt;&gt;""),SUM($C$2:$C9),"")</f>
        <v>1206</v>
      </c>
      <c r="E9" s="9"/>
      <c r="H9" s="9"/>
      <c r="I9" s="6" t="str">
        <f aca="false">IF(A9&lt;&gt;"",A9,"")</f>
        <v/>
      </c>
      <c r="J9" s="0" t="str">
        <f aca="false">IF(I9&lt;&gt;MIN(I$2:I$202),I9,"")</f>
        <v/>
      </c>
      <c r="K9" s="0" t="str">
        <f aca="false">IF(J9&lt;&gt;MIN(J$2:J$202),J9,"")</f>
        <v/>
      </c>
      <c r="L9" s="0" t="str">
        <f aca="false">IF(K9&lt;&gt;MIN(K$2:K$202),K9,"")</f>
        <v/>
      </c>
      <c r="M9" s="0" t="str">
        <f aca="false">IF(L9&lt;&gt;MIN(L$2:L$202),L9,"")</f>
        <v/>
      </c>
      <c r="N9" s="0" t="str">
        <f aca="false">IF(M9&lt;&gt;MIN(M$2:M$202),M9,"")</f>
        <v/>
      </c>
      <c r="O9" s="0" t="str">
        <f aca="false">IF(N9&lt;&gt;MIN(N$2:N$202),N9,"")</f>
        <v/>
      </c>
      <c r="P9" s="0" t="str">
        <f aca="false">IF(O9&lt;&gt;MIN(O$2:O$202),O9,"")</f>
        <v/>
      </c>
      <c r="Q9" s="0" t="str">
        <f aca="false">IF(P9&lt;&gt;MIN(P$2:P$202),P9,"")</f>
        <v/>
      </c>
      <c r="R9" s="0" t="str">
        <f aca="false">IF(Q9&lt;&gt;MIN(Q$2:Q$202),Q9,"")</f>
        <v/>
      </c>
      <c r="S9" s="0" t="str">
        <f aca="false">IF(R9&lt;&gt;MIN(R$2:R$202),R9,"")</f>
        <v/>
      </c>
      <c r="T9" s="0" t="str">
        <f aca="false">IF(S9&lt;&gt;MIN(S$2:S$202),S9,"")</f>
        <v/>
      </c>
      <c r="U9" s="0" t="str">
        <f aca="false">IF(T9&lt;&gt;MIN(T$2:T$202),T9,"")</f>
        <v/>
      </c>
      <c r="V9" s="0" t="str">
        <f aca="false">IF(U9&lt;&gt;MIN(U$2:U$202),U9,"")</f>
        <v/>
      </c>
      <c r="W9" s="0" t="str">
        <f aca="false">IF(V9&lt;&gt;MIN(V$2:V$202),V9,"")</f>
        <v/>
      </c>
      <c r="X9" s="0" t="str">
        <f aca="false">IF(W9&lt;&gt;MIN(W$2:W$202),W9,"")</f>
        <v/>
      </c>
      <c r="Y9" s="0" t="str">
        <f aca="false">IF(X9&lt;&gt;MIN(X$2:X$202),X9,"")</f>
        <v/>
      </c>
      <c r="Z9" s="0" t="str">
        <f aca="false">IF(Y9&lt;&gt;MIN(Y$2:Y$202),Y9,"")</f>
        <v/>
      </c>
      <c r="AA9" s="0" t="str">
        <f aca="false">IF(Z9&lt;&gt;MIN(Z$2:Z$202),Z9,"")</f>
        <v/>
      </c>
      <c r="AB9" s="0" t="str">
        <f aca="false">IF(AA9&lt;&gt;MIN(AA$2:AA$202),AA9,"")</f>
        <v/>
      </c>
      <c r="AC9" s="0" t="str">
        <f aca="false">IF(AB9&lt;&gt;MIN(AB$2:AB$202),AB9,"")</f>
        <v/>
      </c>
    </row>
    <row r="10" customFormat="false" ht="15" hidden="false" customHeight="true" outlineLevel="0" collapsed="false">
      <c r="A10" s="7"/>
      <c r="B10" s="8" t="str">
        <f aca="true">CELL("CONTENTS",INDIRECT(ADDRESS(1,CELL("ROW",B10)+7)))</f>
        <v/>
      </c>
      <c r="C10" s="8" t="n">
        <f aca="false">IF(COUNTIF($A$2:$A$202,B10)&lt;&gt;0,COUNTIF($A$2:$A$202,B10),"")</f>
        <v>201</v>
      </c>
      <c r="D10" s="8" t="n">
        <f aca="false">IF(AND(SUM($C$2:$C10)&lt;&gt;D9,$C10&lt;&gt;""),SUM($C$2:$C10),"")</f>
        <v>1407</v>
      </c>
      <c r="E10" s="9"/>
      <c r="F10" s="18" t="s">
        <v>12</v>
      </c>
      <c r="G10" s="18"/>
      <c r="H10" s="9"/>
      <c r="I10" s="6" t="str">
        <f aca="false">IF(A10&lt;&gt;"",A10,"")</f>
        <v/>
      </c>
      <c r="J10" s="0" t="str">
        <f aca="false">IF(I10&lt;&gt;MIN(I$2:I$202),I10,"")</f>
        <v/>
      </c>
      <c r="K10" s="0" t="str">
        <f aca="false">IF(J10&lt;&gt;MIN(J$2:J$202),J10,"")</f>
        <v/>
      </c>
      <c r="L10" s="0" t="str">
        <f aca="false">IF(K10&lt;&gt;MIN(K$2:K$202),K10,"")</f>
        <v/>
      </c>
      <c r="M10" s="0" t="str">
        <f aca="false">IF(L10&lt;&gt;MIN(L$2:L$202),L10,"")</f>
        <v/>
      </c>
      <c r="N10" s="0" t="str">
        <f aca="false">IF(M10&lt;&gt;MIN(M$2:M$202),M10,"")</f>
        <v/>
      </c>
      <c r="O10" s="0" t="str">
        <f aca="false">IF(N10&lt;&gt;MIN(N$2:N$202),N10,"")</f>
        <v/>
      </c>
      <c r="P10" s="0" t="str">
        <f aca="false">IF(O10&lt;&gt;MIN(O$2:O$202),O10,"")</f>
        <v/>
      </c>
      <c r="Q10" s="0" t="str">
        <f aca="false">IF(P10&lt;&gt;MIN(P$2:P$202),P10,"")</f>
        <v/>
      </c>
      <c r="R10" s="0" t="str">
        <f aca="false">IF(Q10&lt;&gt;MIN(Q$2:Q$202),Q10,"")</f>
        <v/>
      </c>
      <c r="S10" s="0" t="str">
        <f aca="false">IF(R10&lt;&gt;MIN(R$2:R$202),R10,"")</f>
        <v/>
      </c>
      <c r="T10" s="0" t="str">
        <f aca="false">IF(S10&lt;&gt;MIN(S$2:S$202),S10,"")</f>
        <v/>
      </c>
      <c r="U10" s="0" t="str">
        <f aca="false">IF(T10&lt;&gt;MIN(T$2:T$202),T10,"")</f>
        <v/>
      </c>
      <c r="V10" s="0" t="str">
        <f aca="false">IF(U10&lt;&gt;MIN(U$2:U$202),U10,"")</f>
        <v/>
      </c>
      <c r="W10" s="0" t="str">
        <f aca="false">IF(V10&lt;&gt;MIN(V$2:V$202),V10,"")</f>
        <v/>
      </c>
      <c r="X10" s="0" t="str">
        <f aca="false">IF(W10&lt;&gt;MIN(W$2:W$202),W10,"")</f>
        <v/>
      </c>
      <c r="Y10" s="0" t="str">
        <f aca="false">IF(X10&lt;&gt;MIN(X$2:X$202),X10,"")</f>
        <v/>
      </c>
      <c r="Z10" s="0" t="str">
        <f aca="false">IF(Y10&lt;&gt;MIN(Y$2:Y$202),Y10,"")</f>
        <v/>
      </c>
      <c r="AA10" s="0" t="str">
        <f aca="false">IF(Z10&lt;&gt;MIN(Z$2:Z$202),Z10,"")</f>
        <v/>
      </c>
      <c r="AB10" s="0" t="str">
        <f aca="false">IF(AA10&lt;&gt;MIN(AA$2:AA$202),AA10,"")</f>
        <v/>
      </c>
      <c r="AC10" s="0" t="str">
        <f aca="false">IF(AB10&lt;&gt;MIN(AB$2:AB$202),AB10,"")</f>
        <v/>
      </c>
    </row>
    <row r="11" customFormat="false" ht="12.75" hidden="false" customHeight="true" outlineLevel="0" collapsed="false">
      <c r="A11" s="7"/>
      <c r="B11" s="8" t="str">
        <f aca="true">CELL("CONTENTS",INDIRECT(ADDRESS(1,CELL("ROW",B11)+7)))</f>
        <v/>
      </c>
      <c r="C11" s="8" t="n">
        <f aca="false">IF(COUNTIF($A$2:$A$202,B11)&lt;&gt;0,COUNTIF($A$2:$A$202,B11),"")</f>
        <v>201</v>
      </c>
      <c r="D11" s="8" t="n">
        <f aca="false">IF(AND(SUM($C$2:$C11)&lt;&gt;D10,$C11&lt;&gt;""),SUM($C$2:$C11),"")</f>
        <v>1608</v>
      </c>
      <c r="E11" s="9"/>
      <c r="F11" s="18"/>
      <c r="G11" s="18"/>
      <c r="H11" s="9"/>
      <c r="I11" s="6" t="str">
        <f aca="false">IF(A11&lt;&gt;"",A11,"")</f>
        <v/>
      </c>
      <c r="J11" s="0" t="str">
        <f aca="false">IF(I11&lt;&gt;MIN(I$2:I$202),I11,"")</f>
        <v/>
      </c>
      <c r="K11" s="0" t="str">
        <f aca="false">IF(J11&lt;&gt;MIN(J$2:J$202),J11,"")</f>
        <v/>
      </c>
      <c r="L11" s="0" t="str">
        <f aca="false">IF(K11&lt;&gt;MIN(K$2:K$202),K11,"")</f>
        <v/>
      </c>
      <c r="M11" s="0" t="str">
        <f aca="false">IF(L11&lt;&gt;MIN(L$2:L$202),L11,"")</f>
        <v/>
      </c>
      <c r="N11" s="0" t="str">
        <f aca="false">IF(M11&lt;&gt;MIN(M$2:M$202),M11,"")</f>
        <v/>
      </c>
      <c r="O11" s="0" t="str">
        <f aca="false">IF(N11&lt;&gt;MIN(N$2:N$202),N11,"")</f>
        <v/>
      </c>
      <c r="P11" s="0" t="str">
        <f aca="false">IF(O11&lt;&gt;MIN(O$2:O$202),O11,"")</f>
        <v/>
      </c>
      <c r="Q11" s="0" t="str">
        <f aca="false">IF(P11&lt;&gt;MIN(P$2:P$202),P11,"")</f>
        <v/>
      </c>
      <c r="R11" s="0" t="str">
        <f aca="false">IF(Q11&lt;&gt;MIN(Q$2:Q$202),Q11,"")</f>
        <v/>
      </c>
      <c r="S11" s="0" t="str">
        <f aca="false">IF(R11&lt;&gt;MIN(R$2:R$202),R11,"")</f>
        <v/>
      </c>
      <c r="T11" s="0" t="str">
        <f aca="false">IF(S11&lt;&gt;MIN(S$2:S$202),S11,"")</f>
        <v/>
      </c>
      <c r="U11" s="0" t="str">
        <f aca="false">IF(T11&lt;&gt;MIN(T$2:T$202),T11,"")</f>
        <v/>
      </c>
      <c r="V11" s="0" t="str">
        <f aca="false">IF(U11&lt;&gt;MIN(U$2:U$202),U11,"")</f>
        <v/>
      </c>
      <c r="W11" s="0" t="str">
        <f aca="false">IF(V11&lt;&gt;MIN(V$2:V$202),V11,"")</f>
        <v/>
      </c>
      <c r="X11" s="0" t="str">
        <f aca="false">IF(W11&lt;&gt;MIN(W$2:W$202),W11,"")</f>
        <v/>
      </c>
      <c r="Y11" s="0" t="str">
        <f aca="false">IF(X11&lt;&gt;MIN(X$2:X$202),X11,"")</f>
        <v/>
      </c>
      <c r="Z11" s="0" t="str">
        <f aca="false">IF(Y11&lt;&gt;MIN(Y$2:Y$202),Y11,"")</f>
        <v/>
      </c>
      <c r="AA11" s="0" t="str">
        <f aca="false">IF(Z11&lt;&gt;MIN(Z$2:Z$202),Z11,"")</f>
        <v/>
      </c>
      <c r="AB11" s="0" t="str">
        <f aca="false">IF(AA11&lt;&gt;MIN(AA$2:AA$202),AA11,"")</f>
        <v/>
      </c>
      <c r="AC11" s="0" t="str">
        <f aca="false">IF(AB11&lt;&gt;MIN(AB$2:AB$202),AB11,"")</f>
        <v/>
      </c>
    </row>
    <row r="12" customFormat="false" ht="12.75" hidden="false" customHeight="true" outlineLevel="0" collapsed="false">
      <c r="A12" s="7"/>
      <c r="B12" s="8" t="str">
        <f aca="true">CELL("CONTENTS",INDIRECT(ADDRESS(1,CELL("ROW",B12)+7)))</f>
        <v/>
      </c>
      <c r="C12" s="8" t="n">
        <f aca="false">IF(COUNTIF($A$2:$A$202,B12)&lt;&gt;0,COUNTIF($A$2:$A$202,B12),"")</f>
        <v>201</v>
      </c>
      <c r="D12" s="8" t="n">
        <f aca="false">IF(AND(SUM($C$2:$C12)&lt;&gt;D11,$C12&lt;&gt;""),SUM($C$2:$C12),"")</f>
        <v>1809</v>
      </c>
      <c r="E12" s="9"/>
      <c r="F12" s="18"/>
      <c r="G12" s="18"/>
      <c r="H12" s="9"/>
      <c r="I12" s="6" t="str">
        <f aca="false">IF(A12&lt;&gt;"",A12,"")</f>
        <v/>
      </c>
      <c r="J12" s="0" t="str">
        <f aca="false">IF(I12&lt;&gt;MIN(I$2:I$202),I12,"")</f>
        <v/>
      </c>
      <c r="K12" s="0" t="str">
        <f aca="false">IF(J12&lt;&gt;MIN(J$2:J$202),J12,"")</f>
        <v/>
      </c>
      <c r="L12" s="0" t="str">
        <f aca="false">IF(K12&lt;&gt;MIN(K$2:K$202),K12,"")</f>
        <v/>
      </c>
      <c r="M12" s="0" t="str">
        <f aca="false">IF(L12&lt;&gt;MIN(L$2:L$202),L12,"")</f>
        <v/>
      </c>
      <c r="N12" s="0" t="str">
        <f aca="false">IF(M12&lt;&gt;MIN(M$2:M$202),M12,"")</f>
        <v/>
      </c>
      <c r="O12" s="0" t="str">
        <f aca="false">IF(N12&lt;&gt;MIN(N$2:N$202),N12,"")</f>
        <v/>
      </c>
      <c r="P12" s="0" t="str">
        <f aca="false">IF(O12&lt;&gt;MIN(O$2:O$202),O12,"")</f>
        <v/>
      </c>
      <c r="Q12" s="0" t="str">
        <f aca="false">IF(P12&lt;&gt;MIN(P$2:P$202),P12,"")</f>
        <v/>
      </c>
      <c r="R12" s="0" t="str">
        <f aca="false">IF(Q12&lt;&gt;MIN(Q$2:Q$202),Q12,"")</f>
        <v/>
      </c>
      <c r="S12" s="0" t="str">
        <f aca="false">IF(R12&lt;&gt;MIN(R$2:R$202),R12,"")</f>
        <v/>
      </c>
      <c r="T12" s="0" t="str">
        <f aca="false">IF(S12&lt;&gt;MIN(S$2:S$202),S12,"")</f>
        <v/>
      </c>
      <c r="U12" s="0" t="str">
        <f aca="false">IF(T12&lt;&gt;MIN(T$2:T$202),T12,"")</f>
        <v/>
      </c>
      <c r="V12" s="0" t="str">
        <f aca="false">IF(U12&lt;&gt;MIN(U$2:U$202),U12,"")</f>
        <v/>
      </c>
      <c r="W12" s="0" t="str">
        <f aca="false">IF(V12&lt;&gt;MIN(V$2:V$202),V12,"")</f>
        <v/>
      </c>
      <c r="X12" s="0" t="str">
        <f aca="false">IF(W12&lt;&gt;MIN(W$2:W$202),W12,"")</f>
        <v/>
      </c>
      <c r="Y12" s="0" t="str">
        <f aca="false">IF(X12&lt;&gt;MIN(X$2:X$202),X12,"")</f>
        <v/>
      </c>
      <c r="Z12" s="0" t="str">
        <f aca="false">IF(Y12&lt;&gt;MIN(Y$2:Y$202),Y12,"")</f>
        <v/>
      </c>
      <c r="AA12" s="0" t="str">
        <f aca="false">IF(Z12&lt;&gt;MIN(Z$2:Z$202),Z12,"")</f>
        <v/>
      </c>
      <c r="AB12" s="0" t="str">
        <f aca="false">IF(AA12&lt;&gt;MIN(AA$2:AA$202),AA12,"")</f>
        <v/>
      </c>
      <c r="AC12" s="0" t="str">
        <f aca="false">IF(AB12&lt;&gt;MIN(AB$2:AB$202),AB12,"")</f>
        <v/>
      </c>
    </row>
    <row r="13" customFormat="false" ht="12.75" hidden="false" customHeight="true" outlineLevel="0" collapsed="false">
      <c r="A13" s="9"/>
      <c r="B13" s="8" t="str">
        <f aca="true">CELL("CONTENTS",INDIRECT(ADDRESS(1,CELL("ROW",B13)+7)))</f>
        <v/>
      </c>
      <c r="C13" s="8" t="n">
        <f aca="false">IF(COUNTIF($A$2:$A$202,B13)&lt;&gt;0,COUNTIF($A$2:$A$202,B13),"")</f>
        <v>201</v>
      </c>
      <c r="D13" s="8" t="n">
        <f aca="false">IF(AND(SUM($C$2:$C13)&lt;&gt;D12,$C13&lt;&gt;""),SUM($C$2:$C13),"")</f>
        <v>2010</v>
      </c>
      <c r="E13" s="9"/>
      <c r="F13" s="18"/>
      <c r="G13" s="18"/>
      <c r="H13" s="9"/>
      <c r="I13" s="6" t="str">
        <f aca="false">IF(A13&lt;&gt;"",A13,"")</f>
        <v/>
      </c>
      <c r="J13" s="0" t="str">
        <f aca="false">IF(I13&lt;&gt;MIN(I$2:I$202),I13,"")</f>
        <v/>
      </c>
      <c r="K13" s="0" t="str">
        <f aca="false">IF(J13&lt;&gt;MIN(J$2:J$202),J13,"")</f>
        <v/>
      </c>
      <c r="L13" s="0" t="str">
        <f aca="false">IF(K13&lt;&gt;MIN(K$2:K$202),K13,"")</f>
        <v/>
      </c>
      <c r="M13" s="0" t="str">
        <f aca="false">IF(L13&lt;&gt;MIN(L$2:L$202),L13,"")</f>
        <v/>
      </c>
      <c r="N13" s="0" t="str">
        <f aca="false">IF(M13&lt;&gt;MIN(M$2:M$202),M13,"")</f>
        <v/>
      </c>
      <c r="O13" s="0" t="str">
        <f aca="false">IF(N13&lt;&gt;MIN(N$2:N$202),N13,"")</f>
        <v/>
      </c>
      <c r="P13" s="0" t="str">
        <f aca="false">IF(O13&lt;&gt;MIN(O$2:O$202),O13,"")</f>
        <v/>
      </c>
      <c r="Q13" s="0" t="str">
        <f aca="false">IF(P13&lt;&gt;MIN(P$2:P$202),P13,"")</f>
        <v/>
      </c>
      <c r="R13" s="0" t="str">
        <f aca="false">IF(Q13&lt;&gt;MIN(Q$2:Q$202),Q13,"")</f>
        <v/>
      </c>
      <c r="S13" s="0" t="str">
        <f aca="false">IF(R13&lt;&gt;MIN(R$2:R$202),R13,"")</f>
        <v/>
      </c>
      <c r="T13" s="0" t="str">
        <f aca="false">IF(S13&lt;&gt;MIN(S$2:S$202),S13,"")</f>
        <v/>
      </c>
      <c r="U13" s="0" t="str">
        <f aca="false">IF(T13&lt;&gt;MIN(T$2:T$202),T13,"")</f>
        <v/>
      </c>
      <c r="V13" s="0" t="str">
        <f aca="false">IF(U13&lt;&gt;MIN(U$2:U$202),U13,"")</f>
        <v/>
      </c>
      <c r="W13" s="0" t="str">
        <f aca="false">IF(V13&lt;&gt;MIN(V$2:V$202),V13,"")</f>
        <v/>
      </c>
      <c r="X13" s="0" t="str">
        <f aca="false">IF(W13&lt;&gt;MIN(W$2:W$202),W13,"")</f>
        <v/>
      </c>
      <c r="Y13" s="0" t="str">
        <f aca="false">IF(X13&lt;&gt;MIN(X$2:X$202),X13,"")</f>
        <v/>
      </c>
      <c r="Z13" s="0" t="str">
        <f aca="false">IF(Y13&lt;&gt;MIN(Y$2:Y$202),Y13,"")</f>
        <v/>
      </c>
      <c r="AA13" s="0" t="str">
        <f aca="false">IF(Z13&lt;&gt;MIN(Z$2:Z$202),Z13,"")</f>
        <v/>
      </c>
      <c r="AB13" s="0" t="str">
        <f aca="false">IF(AA13&lt;&gt;MIN(AA$2:AA$202),AA13,"")</f>
        <v/>
      </c>
      <c r="AC13" s="0" t="str">
        <f aca="false">IF(AB13&lt;&gt;MIN(AB$2:AB$202),AB13,"")</f>
        <v/>
      </c>
    </row>
    <row r="14" customFormat="false" ht="12.75" hidden="false" customHeight="true" outlineLevel="0" collapsed="false">
      <c r="A14" s="9"/>
      <c r="B14" s="8" t="str">
        <f aca="true">CELL("CONTENTS",INDIRECT(ADDRESS(1,CELL("ROW",B14)+7)))</f>
        <v/>
      </c>
      <c r="C14" s="8" t="n">
        <f aca="false">IF(COUNTIF($A$2:$A$202,B14)&lt;&gt;0,COUNTIF($A$2:$A$202,B14),"")</f>
        <v>201</v>
      </c>
      <c r="D14" s="8" t="n">
        <f aca="false">IF(AND(SUM($C$2:$C14)&lt;&gt;D13,$C14&lt;&gt;""),SUM($C$2:$C14),"")</f>
        <v>2211</v>
      </c>
      <c r="E14" s="9"/>
      <c r="F14" s="18"/>
      <c r="G14" s="18"/>
      <c r="H14" s="9"/>
      <c r="I14" s="6" t="str">
        <f aca="false">IF(A14&lt;&gt;"",A14,"")</f>
        <v/>
      </c>
      <c r="J14" s="0" t="str">
        <f aca="false">IF(I14&lt;&gt;MIN(I$2:I$202),I14,"")</f>
        <v/>
      </c>
      <c r="K14" s="0" t="str">
        <f aca="false">IF(J14&lt;&gt;MIN(J$2:J$202),J14,"")</f>
        <v/>
      </c>
      <c r="L14" s="0" t="str">
        <f aca="false">IF(K14&lt;&gt;MIN(K$2:K$202),K14,"")</f>
        <v/>
      </c>
      <c r="M14" s="0" t="str">
        <f aca="false">IF(L14&lt;&gt;MIN(L$2:L$202),L14,"")</f>
        <v/>
      </c>
      <c r="N14" s="0" t="str">
        <f aca="false">IF(M14&lt;&gt;MIN(M$2:M$202),M14,"")</f>
        <v/>
      </c>
      <c r="O14" s="0" t="str">
        <f aca="false">IF(N14&lt;&gt;MIN(N$2:N$202),N14,"")</f>
        <v/>
      </c>
      <c r="P14" s="0" t="str">
        <f aca="false">IF(O14&lt;&gt;MIN(O$2:O$202),O14,"")</f>
        <v/>
      </c>
      <c r="Q14" s="0" t="str">
        <f aca="false">IF(P14&lt;&gt;MIN(P$2:P$202),P14,"")</f>
        <v/>
      </c>
      <c r="R14" s="0" t="str">
        <f aca="false">IF(Q14&lt;&gt;MIN(Q$2:Q$202),Q14,"")</f>
        <v/>
      </c>
      <c r="S14" s="0" t="str">
        <f aca="false">IF(R14&lt;&gt;MIN(R$2:R$202),R14,"")</f>
        <v/>
      </c>
      <c r="T14" s="0" t="str">
        <f aca="false">IF(S14&lt;&gt;MIN(S$2:S$202),S14,"")</f>
        <v/>
      </c>
      <c r="U14" s="0" t="str">
        <f aca="false">IF(T14&lt;&gt;MIN(T$2:T$202),T14,"")</f>
        <v/>
      </c>
      <c r="V14" s="0" t="str">
        <f aca="false">IF(U14&lt;&gt;MIN(U$2:U$202),U14,"")</f>
        <v/>
      </c>
      <c r="W14" s="0" t="str">
        <f aca="false">IF(V14&lt;&gt;MIN(V$2:V$202),V14,"")</f>
        <v/>
      </c>
      <c r="X14" s="0" t="str">
        <f aca="false">IF(W14&lt;&gt;MIN(W$2:W$202),W14,"")</f>
        <v/>
      </c>
      <c r="Y14" s="0" t="str">
        <f aca="false">IF(X14&lt;&gt;MIN(X$2:X$202),X14,"")</f>
        <v/>
      </c>
      <c r="Z14" s="0" t="str">
        <f aca="false">IF(Y14&lt;&gt;MIN(Y$2:Y$202),Y14,"")</f>
        <v/>
      </c>
      <c r="AA14" s="0" t="str">
        <f aca="false">IF(Z14&lt;&gt;MIN(Z$2:Z$202),Z14,"")</f>
        <v/>
      </c>
      <c r="AB14" s="0" t="str">
        <f aca="false">IF(AA14&lt;&gt;MIN(AA$2:AA$202),AA14,"")</f>
        <v/>
      </c>
      <c r="AC14" s="0" t="str">
        <f aca="false">IF(AB14&lt;&gt;MIN(AB$2:AB$202),AB14,"")</f>
        <v/>
      </c>
    </row>
    <row r="15" customFormat="false" ht="12.75" hidden="false" customHeight="true" outlineLevel="0" collapsed="false">
      <c r="A15" s="3"/>
      <c r="B15" s="8" t="str">
        <f aca="true">CELL("CONTENTS",INDIRECT(ADDRESS(1,CELL("ROW",B15)+7)))</f>
        <v/>
      </c>
      <c r="C15" s="8" t="n">
        <f aca="false">IF(COUNTIF($A$2:$A$202,B15)&lt;&gt;0,COUNTIF($A$2:$A$202,B15),"")</f>
        <v>201</v>
      </c>
      <c r="D15" s="8" t="n">
        <f aca="false">IF(AND(SUM($C$2:$C15)&lt;&gt;D14,$C15&lt;&gt;""),SUM($C$2:$C15),"")</f>
        <v>2412</v>
      </c>
      <c r="E15" s="9"/>
      <c r="F15" s="18"/>
      <c r="G15" s="18"/>
      <c r="H15" s="9"/>
      <c r="I15" s="6" t="str">
        <f aca="false">IF(A15&lt;&gt;"",A15,"")</f>
        <v/>
      </c>
      <c r="J15" s="0" t="str">
        <f aca="false">IF(I15&lt;&gt;MIN(I$2:I$202),I15,"")</f>
        <v/>
      </c>
      <c r="K15" s="0" t="str">
        <f aca="false">IF(J15&lt;&gt;MIN(J$2:J$202),J15,"")</f>
        <v/>
      </c>
      <c r="L15" s="0" t="str">
        <f aca="false">IF(K15&lt;&gt;MIN(K$2:K$202),K15,"")</f>
        <v/>
      </c>
      <c r="M15" s="0" t="str">
        <f aca="false">IF(L15&lt;&gt;MIN(L$2:L$202),L15,"")</f>
        <v/>
      </c>
      <c r="N15" s="0" t="str">
        <f aca="false">IF(M15&lt;&gt;MIN(M$2:M$202),M15,"")</f>
        <v/>
      </c>
      <c r="O15" s="0" t="str">
        <f aca="false">IF(N15&lt;&gt;MIN(N$2:N$202),N15,"")</f>
        <v/>
      </c>
      <c r="P15" s="0" t="str">
        <f aca="false">IF(O15&lt;&gt;MIN(O$2:O$202),O15,"")</f>
        <v/>
      </c>
      <c r="Q15" s="0" t="str">
        <f aca="false">IF(P15&lt;&gt;MIN(P$2:P$202),P15,"")</f>
        <v/>
      </c>
      <c r="R15" s="0" t="str">
        <f aca="false">IF(Q15&lt;&gt;MIN(Q$2:Q$202),Q15,"")</f>
        <v/>
      </c>
      <c r="S15" s="0" t="str">
        <f aca="false">IF(R15&lt;&gt;MIN(R$2:R$202),R15,"")</f>
        <v/>
      </c>
      <c r="T15" s="0" t="str">
        <f aca="false">IF(S15&lt;&gt;MIN(S$2:S$202),S15,"")</f>
        <v/>
      </c>
      <c r="U15" s="0" t="str">
        <f aca="false">IF(T15&lt;&gt;MIN(T$2:T$202),T15,"")</f>
        <v/>
      </c>
      <c r="V15" s="0" t="str">
        <f aca="false">IF(U15&lt;&gt;MIN(U$2:U$202),U15,"")</f>
        <v/>
      </c>
      <c r="W15" s="0" t="str">
        <f aca="false">IF(V15&lt;&gt;MIN(V$2:V$202),V15,"")</f>
        <v/>
      </c>
      <c r="X15" s="0" t="str">
        <f aca="false">IF(W15&lt;&gt;MIN(W$2:W$202),W15,"")</f>
        <v/>
      </c>
      <c r="Y15" s="0" t="str">
        <f aca="false">IF(X15&lt;&gt;MIN(X$2:X$202),X15,"")</f>
        <v/>
      </c>
      <c r="Z15" s="0" t="str">
        <f aca="false">IF(Y15&lt;&gt;MIN(Y$2:Y$202),Y15,"")</f>
        <v/>
      </c>
      <c r="AA15" s="0" t="str">
        <f aca="false">IF(Z15&lt;&gt;MIN(Z$2:Z$202),Z15,"")</f>
        <v/>
      </c>
      <c r="AB15" s="0" t="str">
        <f aca="false">IF(AA15&lt;&gt;MIN(AA$2:AA$202),AA15,"")</f>
        <v/>
      </c>
      <c r="AC15" s="0" t="str">
        <f aca="false">IF(AB15&lt;&gt;MIN(AB$2:AB$202),AB15,"")</f>
        <v/>
      </c>
    </row>
    <row r="16" customFormat="false" ht="12.75" hidden="false" customHeight="true" outlineLevel="0" collapsed="false">
      <c r="A16" s="3"/>
      <c r="B16" s="8" t="str">
        <f aca="true">CELL("CONTENTS",INDIRECT(ADDRESS(1,CELL("ROW",B16)+7)))</f>
        <v/>
      </c>
      <c r="C16" s="8" t="n">
        <f aca="false">IF(COUNTIF($A$2:$A$202,B16)&lt;&gt;0,COUNTIF($A$2:$A$202,B16),"")</f>
        <v>201</v>
      </c>
      <c r="D16" s="8" t="n">
        <f aca="false">IF(AND(SUM($C$2:$C16)&lt;&gt;D15,$C16&lt;&gt;""),SUM($C$2:$C16),"")</f>
        <v>2613</v>
      </c>
      <c r="E16" s="9"/>
      <c r="F16" s="18"/>
      <c r="G16" s="18"/>
      <c r="H16" s="9"/>
      <c r="I16" s="6" t="str">
        <f aca="false">IF(A16&lt;&gt;"",A16,"")</f>
        <v/>
      </c>
      <c r="J16" s="0" t="str">
        <f aca="false">IF(I16&lt;&gt;MIN(I$2:I$202),I16,"")</f>
        <v/>
      </c>
      <c r="K16" s="0" t="str">
        <f aca="false">IF(J16&lt;&gt;MIN(J$2:J$202),J16,"")</f>
        <v/>
      </c>
      <c r="L16" s="0" t="str">
        <f aca="false">IF(K16&lt;&gt;MIN(K$2:K$202),K16,"")</f>
        <v/>
      </c>
      <c r="M16" s="0" t="str">
        <f aca="false">IF(L16&lt;&gt;MIN(L$2:L$202),L16,"")</f>
        <v/>
      </c>
      <c r="N16" s="0" t="str">
        <f aca="false">IF(M16&lt;&gt;MIN(M$2:M$202),M16,"")</f>
        <v/>
      </c>
      <c r="O16" s="0" t="str">
        <f aca="false">IF(N16&lt;&gt;MIN(N$2:N$202),N16,"")</f>
        <v/>
      </c>
      <c r="P16" s="0" t="str">
        <f aca="false">IF(O16&lt;&gt;MIN(O$2:O$202),O16,"")</f>
        <v/>
      </c>
      <c r="Q16" s="0" t="str">
        <f aca="false">IF(P16&lt;&gt;MIN(P$2:P$202),P16,"")</f>
        <v/>
      </c>
      <c r="R16" s="0" t="str">
        <f aca="false">IF(Q16&lt;&gt;MIN(Q$2:Q$202),Q16,"")</f>
        <v/>
      </c>
      <c r="S16" s="0" t="str">
        <f aca="false">IF(R16&lt;&gt;MIN(R$2:R$202),R16,"")</f>
        <v/>
      </c>
      <c r="T16" s="0" t="str">
        <f aca="false">IF(S16&lt;&gt;MIN(S$2:S$202),S16,"")</f>
        <v/>
      </c>
      <c r="U16" s="0" t="str">
        <f aca="false">IF(T16&lt;&gt;MIN(T$2:T$202),T16,"")</f>
        <v/>
      </c>
      <c r="V16" s="0" t="str">
        <f aca="false">IF(U16&lt;&gt;MIN(U$2:U$202),U16,"")</f>
        <v/>
      </c>
      <c r="W16" s="0" t="str">
        <f aca="false">IF(V16&lt;&gt;MIN(V$2:V$202),V16,"")</f>
        <v/>
      </c>
      <c r="X16" s="0" t="str">
        <f aca="false">IF(W16&lt;&gt;MIN(W$2:W$202),W16,"")</f>
        <v/>
      </c>
      <c r="Y16" s="0" t="str">
        <f aca="false">IF(X16&lt;&gt;MIN(X$2:X$202),X16,"")</f>
        <v/>
      </c>
      <c r="Z16" s="0" t="str">
        <f aca="false">IF(Y16&lt;&gt;MIN(Y$2:Y$202),Y16,"")</f>
        <v/>
      </c>
      <c r="AA16" s="0" t="str">
        <f aca="false">IF(Z16&lt;&gt;MIN(Z$2:Z$202),Z16,"")</f>
        <v/>
      </c>
      <c r="AB16" s="0" t="str">
        <f aca="false">IF(AA16&lt;&gt;MIN(AA$2:AA$202),AA16,"")</f>
        <v/>
      </c>
      <c r="AC16" s="0" t="str">
        <f aca="false">IF(AB16&lt;&gt;MIN(AB$2:AB$202),AB16,"")</f>
        <v/>
      </c>
    </row>
    <row r="17" customFormat="false" ht="12.75" hidden="false" customHeight="true" outlineLevel="0" collapsed="false">
      <c r="A17" s="3"/>
      <c r="B17" s="8" t="str">
        <f aca="true">CELL("CONTENTS",INDIRECT(ADDRESS(1,CELL("ROW",B17)+7)))</f>
        <v/>
      </c>
      <c r="C17" s="8" t="n">
        <f aca="false">IF(COUNTIF($A$2:$A$202,B17)&lt;&gt;0,COUNTIF($A$2:$A$202,B17),"")</f>
        <v>201</v>
      </c>
      <c r="D17" s="8" t="n">
        <f aca="false">IF(AND(SUM($C$2:$C17)&lt;&gt;D16,$C17&lt;&gt;""),SUM($C$2:$C17),"")</f>
        <v>2814</v>
      </c>
      <c r="E17" s="9"/>
      <c r="F17" s="18"/>
      <c r="G17" s="18"/>
      <c r="H17" s="9"/>
      <c r="I17" s="6" t="str">
        <f aca="false">IF(A17&lt;&gt;"",A17,"")</f>
        <v/>
      </c>
      <c r="J17" s="0" t="str">
        <f aca="false">IF(I17&lt;&gt;MIN(I$2:I$202),I17,"")</f>
        <v/>
      </c>
      <c r="K17" s="0" t="str">
        <f aca="false">IF(J17&lt;&gt;MIN(J$2:J$202),J17,"")</f>
        <v/>
      </c>
      <c r="L17" s="0" t="str">
        <f aca="false">IF(K17&lt;&gt;MIN(K$2:K$202),K17,"")</f>
        <v/>
      </c>
      <c r="M17" s="0" t="str">
        <f aca="false">IF(L17&lt;&gt;MIN(L$2:L$202),L17,"")</f>
        <v/>
      </c>
      <c r="N17" s="0" t="str">
        <f aca="false">IF(M17&lt;&gt;MIN(M$2:M$202),M17,"")</f>
        <v/>
      </c>
      <c r="O17" s="0" t="str">
        <f aca="false">IF(N17&lt;&gt;MIN(N$2:N$202),N17,"")</f>
        <v/>
      </c>
      <c r="P17" s="0" t="str">
        <f aca="false">IF(O17&lt;&gt;MIN(O$2:O$202),O17,"")</f>
        <v/>
      </c>
      <c r="Q17" s="0" t="str">
        <f aca="false">IF(P17&lt;&gt;MIN(P$2:P$202),P17,"")</f>
        <v/>
      </c>
      <c r="R17" s="0" t="str">
        <f aca="false">IF(Q17&lt;&gt;MIN(Q$2:Q$202),Q17,"")</f>
        <v/>
      </c>
      <c r="S17" s="0" t="str">
        <f aca="false">IF(R17&lt;&gt;MIN(R$2:R$202),R17,"")</f>
        <v/>
      </c>
      <c r="T17" s="0" t="str">
        <f aca="false">IF(S17&lt;&gt;MIN(S$2:S$202),S17,"")</f>
        <v/>
      </c>
      <c r="U17" s="0" t="str">
        <f aca="false">IF(T17&lt;&gt;MIN(T$2:T$202),T17,"")</f>
        <v/>
      </c>
      <c r="V17" s="0" t="str">
        <f aca="false">IF(U17&lt;&gt;MIN(U$2:U$202),U17,"")</f>
        <v/>
      </c>
      <c r="W17" s="0" t="str">
        <f aca="false">IF(V17&lt;&gt;MIN(V$2:V$202),V17,"")</f>
        <v/>
      </c>
      <c r="X17" s="0" t="str">
        <f aca="false">IF(W17&lt;&gt;MIN(W$2:W$202),W17,"")</f>
        <v/>
      </c>
      <c r="Y17" s="0" t="str">
        <f aca="false">IF(X17&lt;&gt;MIN(X$2:X$202),X17,"")</f>
        <v/>
      </c>
      <c r="Z17" s="0" t="str">
        <f aca="false">IF(Y17&lt;&gt;MIN(Y$2:Y$202),Y17,"")</f>
        <v/>
      </c>
      <c r="AA17" s="0" t="str">
        <f aca="false">IF(Z17&lt;&gt;MIN(Z$2:Z$202),Z17,"")</f>
        <v/>
      </c>
      <c r="AB17" s="0" t="str">
        <f aca="false">IF(AA17&lt;&gt;MIN(AA$2:AA$202),AA17,"")</f>
        <v/>
      </c>
      <c r="AC17" s="0" t="str">
        <f aca="false">IF(AB17&lt;&gt;MIN(AB$2:AB$202),AB17,"")</f>
        <v/>
      </c>
    </row>
    <row r="18" customFormat="false" ht="12.75" hidden="false" customHeight="true" outlineLevel="0" collapsed="false">
      <c r="A18" s="3"/>
      <c r="B18" s="8" t="str">
        <f aca="true">CELL("CONTENTS",INDIRECT(ADDRESS(1,CELL("ROW",B18)+7)))</f>
        <v/>
      </c>
      <c r="C18" s="8" t="n">
        <f aca="false">IF(COUNTIF($A$2:$A$202,B18)&lt;&gt;0,COUNTIF($A$2:$A$202,B18),"")</f>
        <v>201</v>
      </c>
      <c r="D18" s="8" t="n">
        <f aca="false">IF(AND(SUM($C$2:$C18)&lt;&gt;D17,$C18&lt;&gt;""),SUM($C$2:$C18),"")</f>
        <v>3015</v>
      </c>
      <c r="E18" s="9"/>
      <c r="F18" s="18"/>
      <c r="G18" s="18"/>
      <c r="H18" s="9"/>
      <c r="I18" s="6" t="str">
        <f aca="false">IF(A18&lt;&gt;"",A18,"")</f>
        <v/>
      </c>
      <c r="J18" s="0" t="str">
        <f aca="false">IF(I18&lt;&gt;MIN(I$2:I$202),I18,"")</f>
        <v/>
      </c>
      <c r="K18" s="0" t="str">
        <f aca="false">IF(J18&lt;&gt;MIN(J$2:J$202),J18,"")</f>
        <v/>
      </c>
      <c r="L18" s="0" t="str">
        <f aca="false">IF(K18&lt;&gt;MIN(K$2:K$202),K18,"")</f>
        <v/>
      </c>
      <c r="M18" s="0" t="str">
        <f aca="false">IF(L18&lt;&gt;MIN(L$2:L$202),L18,"")</f>
        <v/>
      </c>
      <c r="N18" s="0" t="str">
        <f aca="false">IF(M18&lt;&gt;MIN(M$2:M$202),M18,"")</f>
        <v/>
      </c>
      <c r="O18" s="0" t="str">
        <f aca="false">IF(N18&lt;&gt;MIN(N$2:N$202),N18,"")</f>
        <v/>
      </c>
      <c r="P18" s="0" t="str">
        <f aca="false">IF(O18&lt;&gt;MIN(O$2:O$202),O18,"")</f>
        <v/>
      </c>
      <c r="Q18" s="0" t="str">
        <f aca="false">IF(P18&lt;&gt;MIN(P$2:P$202),P18,"")</f>
        <v/>
      </c>
      <c r="R18" s="0" t="str">
        <f aca="false">IF(Q18&lt;&gt;MIN(Q$2:Q$202),Q18,"")</f>
        <v/>
      </c>
      <c r="S18" s="0" t="str">
        <f aca="false">IF(R18&lt;&gt;MIN(R$2:R$202),R18,"")</f>
        <v/>
      </c>
      <c r="T18" s="0" t="str">
        <f aca="false">IF(S18&lt;&gt;MIN(S$2:S$202),S18,"")</f>
        <v/>
      </c>
      <c r="U18" s="0" t="str">
        <f aca="false">IF(T18&lt;&gt;MIN(T$2:T$202),T18,"")</f>
        <v/>
      </c>
      <c r="V18" s="0" t="str">
        <f aca="false">IF(U18&lt;&gt;MIN(U$2:U$202),U18,"")</f>
        <v/>
      </c>
      <c r="W18" s="0" t="str">
        <f aca="false">IF(V18&lt;&gt;MIN(V$2:V$202),V18,"")</f>
        <v/>
      </c>
      <c r="X18" s="0" t="str">
        <f aca="false">IF(W18&lt;&gt;MIN(W$2:W$202),W18,"")</f>
        <v/>
      </c>
      <c r="Y18" s="0" t="str">
        <f aca="false">IF(X18&lt;&gt;MIN(X$2:X$202),X18,"")</f>
        <v/>
      </c>
      <c r="Z18" s="0" t="str">
        <f aca="false">IF(Y18&lt;&gt;MIN(Y$2:Y$202),Y18,"")</f>
        <v/>
      </c>
      <c r="AA18" s="0" t="str">
        <f aca="false">IF(Z18&lt;&gt;MIN(Z$2:Z$202),Z18,"")</f>
        <v/>
      </c>
      <c r="AB18" s="0" t="str">
        <f aca="false">IF(AA18&lt;&gt;MIN(AA$2:AA$202),AA18,"")</f>
        <v/>
      </c>
      <c r="AC18" s="0" t="str">
        <f aca="false">IF(AB18&lt;&gt;MIN(AB$2:AB$202),AB18,"")</f>
        <v/>
      </c>
    </row>
    <row r="19" customFormat="false" ht="12.75" hidden="false" customHeight="true" outlineLevel="0" collapsed="false">
      <c r="A19" s="3"/>
      <c r="B19" s="8" t="str">
        <f aca="true">CELL("CONTENTS",INDIRECT(ADDRESS(1,CELL("ROW",B19)+7)))</f>
        <v/>
      </c>
      <c r="C19" s="8" t="n">
        <f aca="false">IF(COUNTIF($A$2:$A$202,B19)&lt;&gt;0,COUNTIF($A$2:$A$202,B19),"")</f>
        <v>201</v>
      </c>
      <c r="D19" s="8" t="n">
        <f aca="false">IF(AND(SUM($C$2:$C19)&lt;&gt;D18,$C19&lt;&gt;""),SUM($C$2:$C19),"")</f>
        <v>3216</v>
      </c>
      <c r="E19" s="9"/>
      <c r="F19" s="18"/>
      <c r="G19" s="18"/>
      <c r="H19" s="9"/>
      <c r="I19" s="6" t="str">
        <f aca="false">IF(A19&lt;&gt;"",A19,"")</f>
        <v/>
      </c>
      <c r="J19" s="0" t="str">
        <f aca="false">IF(I19&lt;&gt;MIN(I$2:I$202),I19,"")</f>
        <v/>
      </c>
      <c r="K19" s="0" t="str">
        <f aca="false">IF(J19&lt;&gt;MIN(J$2:J$202),J19,"")</f>
        <v/>
      </c>
      <c r="L19" s="0" t="str">
        <f aca="false">IF(K19&lt;&gt;MIN(K$2:K$202),K19,"")</f>
        <v/>
      </c>
      <c r="M19" s="0" t="str">
        <f aca="false">IF(L19&lt;&gt;MIN(L$2:L$202),L19,"")</f>
        <v/>
      </c>
      <c r="N19" s="0" t="str">
        <f aca="false">IF(M19&lt;&gt;MIN(M$2:M$202),M19,"")</f>
        <v/>
      </c>
      <c r="O19" s="0" t="str">
        <f aca="false">IF(N19&lt;&gt;MIN(N$2:N$202),N19,"")</f>
        <v/>
      </c>
      <c r="P19" s="0" t="str">
        <f aca="false">IF(O19&lt;&gt;MIN(O$2:O$202),O19,"")</f>
        <v/>
      </c>
      <c r="Q19" s="0" t="str">
        <f aca="false">IF(P19&lt;&gt;MIN(P$2:P$202),P19,"")</f>
        <v/>
      </c>
      <c r="R19" s="0" t="str">
        <f aca="false">IF(Q19&lt;&gt;MIN(Q$2:Q$202),Q19,"")</f>
        <v/>
      </c>
      <c r="S19" s="0" t="str">
        <f aca="false">IF(R19&lt;&gt;MIN(R$2:R$202),R19,"")</f>
        <v/>
      </c>
      <c r="T19" s="0" t="str">
        <f aca="false">IF(S19&lt;&gt;MIN(S$2:S$202),S19,"")</f>
        <v/>
      </c>
      <c r="U19" s="0" t="str">
        <f aca="false">IF(T19&lt;&gt;MIN(T$2:T$202),T19,"")</f>
        <v/>
      </c>
      <c r="V19" s="0" t="str">
        <f aca="false">IF(U19&lt;&gt;MIN(U$2:U$202),U19,"")</f>
        <v/>
      </c>
      <c r="W19" s="0" t="str">
        <f aca="false">IF(V19&lt;&gt;MIN(V$2:V$202),V19,"")</f>
        <v/>
      </c>
      <c r="X19" s="0" t="str">
        <f aca="false">IF(W19&lt;&gt;MIN(W$2:W$202),W19,"")</f>
        <v/>
      </c>
      <c r="Y19" s="0" t="str">
        <f aca="false">IF(X19&lt;&gt;MIN(X$2:X$202),X19,"")</f>
        <v/>
      </c>
      <c r="Z19" s="0" t="str">
        <f aca="false">IF(Y19&lt;&gt;MIN(Y$2:Y$202),Y19,"")</f>
        <v/>
      </c>
      <c r="AA19" s="0" t="str">
        <f aca="false">IF(Z19&lt;&gt;MIN(Z$2:Z$202),Z19,"")</f>
        <v/>
      </c>
      <c r="AB19" s="0" t="str">
        <f aca="false">IF(AA19&lt;&gt;MIN(AA$2:AA$202),AA19,"")</f>
        <v/>
      </c>
      <c r="AC19" s="0" t="str">
        <f aca="false">IF(AB19&lt;&gt;MIN(AB$2:AB$202),AB19,"")</f>
        <v/>
      </c>
    </row>
    <row r="20" customFormat="false" ht="12.75" hidden="false" customHeight="true" outlineLevel="0" collapsed="false">
      <c r="A20" s="3"/>
      <c r="B20" s="8" t="str">
        <f aca="true">CELL("CONTENTS",INDIRECT(ADDRESS(1,CELL("ROW",B20)+7)))</f>
        <v/>
      </c>
      <c r="C20" s="8" t="n">
        <f aca="false">IF(COUNTIF($A$2:$A$202,B20)&lt;&gt;0,COUNTIF($A$2:$A$202,B20),"")</f>
        <v>201</v>
      </c>
      <c r="D20" s="8" t="n">
        <f aca="false">IF(AND(SUM($C$2:$C20)&lt;&gt;D19,$C20&lt;&gt;""),SUM($C$2:$C20),"")</f>
        <v>3417</v>
      </c>
      <c r="E20" s="9"/>
      <c r="H20" s="9"/>
      <c r="I20" s="6" t="str">
        <f aca="false">IF(A20&lt;&gt;"",A20,"")</f>
        <v/>
      </c>
      <c r="J20" s="0" t="str">
        <f aca="false">IF(I20&lt;&gt;MIN(I$2:I$202),I20,"")</f>
        <v/>
      </c>
      <c r="K20" s="0" t="str">
        <f aca="false">IF(J20&lt;&gt;MIN(J$2:J$202),J20,"")</f>
        <v/>
      </c>
      <c r="L20" s="0" t="str">
        <f aca="false">IF(K20&lt;&gt;MIN(K$2:K$202),K20,"")</f>
        <v/>
      </c>
      <c r="M20" s="0" t="str">
        <f aca="false">IF(L20&lt;&gt;MIN(L$2:L$202),L20,"")</f>
        <v/>
      </c>
      <c r="N20" s="0" t="str">
        <f aca="false">IF(M20&lt;&gt;MIN(M$2:M$202),M20,"")</f>
        <v/>
      </c>
      <c r="O20" s="0" t="str">
        <f aca="false">IF(N20&lt;&gt;MIN(N$2:N$202),N20,"")</f>
        <v/>
      </c>
      <c r="P20" s="0" t="str">
        <f aca="false">IF(O20&lt;&gt;MIN(O$2:O$202),O20,"")</f>
        <v/>
      </c>
      <c r="Q20" s="0" t="str">
        <f aca="false">IF(P20&lt;&gt;MIN(P$2:P$202),P20,"")</f>
        <v/>
      </c>
      <c r="R20" s="0" t="str">
        <f aca="false">IF(Q20&lt;&gt;MIN(Q$2:Q$202),Q20,"")</f>
        <v/>
      </c>
      <c r="S20" s="0" t="str">
        <f aca="false">IF(R20&lt;&gt;MIN(R$2:R$202),R20,"")</f>
        <v/>
      </c>
      <c r="T20" s="0" t="str">
        <f aca="false">IF(S20&lt;&gt;MIN(S$2:S$202),S20,"")</f>
        <v/>
      </c>
      <c r="U20" s="0" t="str">
        <f aca="false">IF(T20&lt;&gt;MIN(T$2:T$202),T20,"")</f>
        <v/>
      </c>
      <c r="V20" s="0" t="str">
        <f aca="false">IF(U20&lt;&gt;MIN(U$2:U$202),U20,"")</f>
        <v/>
      </c>
      <c r="W20" s="0" t="str">
        <f aca="false">IF(V20&lt;&gt;MIN(V$2:V$202),V20,"")</f>
        <v/>
      </c>
      <c r="X20" s="0" t="str">
        <f aca="false">IF(W20&lt;&gt;MIN(W$2:W$202),W20,"")</f>
        <v/>
      </c>
      <c r="Y20" s="0" t="str">
        <f aca="false">IF(X20&lt;&gt;MIN(X$2:X$202),X20,"")</f>
        <v/>
      </c>
      <c r="Z20" s="0" t="str">
        <f aca="false">IF(Y20&lt;&gt;MIN(Y$2:Y$202),Y20,"")</f>
        <v/>
      </c>
      <c r="AA20" s="0" t="str">
        <f aca="false">IF(Z20&lt;&gt;MIN(Z$2:Z$202),Z20,"")</f>
        <v/>
      </c>
      <c r="AB20" s="0" t="str">
        <f aca="false">IF(AA20&lt;&gt;MIN(AA$2:AA$202),AA20,"")</f>
        <v/>
      </c>
      <c r="AC20" s="0" t="str">
        <f aca="false">IF(AB20&lt;&gt;MIN(AB$2:AB$202),AB20,"")</f>
        <v/>
      </c>
    </row>
    <row r="21" customFormat="false" ht="12.75" hidden="false" customHeight="true" outlineLevel="0" collapsed="false">
      <c r="A21" s="3"/>
      <c r="B21" s="8" t="str">
        <f aca="true">CELL("CONTENTS",INDIRECT(ADDRESS(1,CELL("ROW",B21)+7)))</f>
        <v/>
      </c>
      <c r="C21" s="8" t="n">
        <f aca="false">IF(COUNTIF($A$2:$A$202,B21)&lt;&gt;0,COUNTIF($A$2:$A$202,B21),"")</f>
        <v>201</v>
      </c>
      <c r="D21" s="8" t="n">
        <f aca="false">IF(AND(SUM($C$2:$C21)&lt;&gt;D20,$C21&lt;&gt;""),SUM($C$2:$C21),"")</f>
        <v>3618</v>
      </c>
      <c r="E21" s="9"/>
      <c r="F21" s="19" t="str">
        <f aca="false">IF(AND(G2=11,G6=4,G8=11),"BRAVO !","")</f>
        <v/>
      </c>
      <c r="G21" s="19"/>
      <c r="H21" s="9"/>
      <c r="I21" s="6" t="str">
        <f aca="false">IF(A21&lt;&gt;"",A21,"")</f>
        <v/>
      </c>
      <c r="J21" s="0" t="str">
        <f aca="false">IF(I21&lt;&gt;MIN(I$2:I$202),I21,"")</f>
        <v/>
      </c>
      <c r="K21" s="0" t="str">
        <f aca="false">IF(J21&lt;&gt;MIN(J$2:J$202),J21,"")</f>
        <v/>
      </c>
      <c r="L21" s="0" t="str">
        <f aca="false">IF(K21&lt;&gt;MIN(K$2:K$202),K21,"")</f>
        <v/>
      </c>
      <c r="M21" s="0" t="str">
        <f aca="false">IF(L21&lt;&gt;MIN(L$2:L$202),L21,"")</f>
        <v/>
      </c>
      <c r="N21" s="0" t="str">
        <f aca="false">IF(M21&lt;&gt;MIN(M$2:M$202),M21,"")</f>
        <v/>
      </c>
      <c r="O21" s="0" t="str">
        <f aca="false">IF(N21&lt;&gt;MIN(N$2:N$202),N21,"")</f>
        <v/>
      </c>
      <c r="P21" s="0" t="str">
        <f aca="false">IF(O21&lt;&gt;MIN(O$2:O$202),O21,"")</f>
        <v/>
      </c>
      <c r="Q21" s="0" t="str">
        <f aca="false">IF(P21&lt;&gt;MIN(P$2:P$202),P21,"")</f>
        <v/>
      </c>
      <c r="R21" s="0" t="str">
        <f aca="false">IF(Q21&lt;&gt;MIN(Q$2:Q$202),Q21,"")</f>
        <v/>
      </c>
      <c r="S21" s="0" t="str">
        <f aca="false">IF(R21&lt;&gt;MIN(R$2:R$202),R21,"")</f>
        <v/>
      </c>
      <c r="T21" s="0" t="str">
        <f aca="false">IF(S21&lt;&gt;MIN(S$2:S$202),S21,"")</f>
        <v/>
      </c>
      <c r="U21" s="0" t="str">
        <f aca="false">IF(T21&lt;&gt;MIN(T$2:T$202),T21,"")</f>
        <v/>
      </c>
      <c r="V21" s="0" t="str">
        <f aca="false">IF(U21&lt;&gt;MIN(U$2:U$202),U21,"")</f>
        <v/>
      </c>
      <c r="W21" s="0" t="str">
        <f aca="false">IF(V21&lt;&gt;MIN(V$2:V$202),V21,"")</f>
        <v/>
      </c>
      <c r="X21" s="0" t="str">
        <f aca="false">IF(W21&lt;&gt;MIN(W$2:W$202),W21,"")</f>
        <v/>
      </c>
      <c r="Y21" s="0" t="str">
        <f aca="false">IF(X21&lt;&gt;MIN(X$2:X$202),X21,"")</f>
        <v/>
      </c>
      <c r="Z21" s="0" t="str">
        <f aca="false">IF(Y21&lt;&gt;MIN(Y$2:Y$202),Y21,"")</f>
        <v/>
      </c>
      <c r="AA21" s="0" t="str">
        <f aca="false">IF(Z21&lt;&gt;MIN(Z$2:Z$202),Z21,"")</f>
        <v/>
      </c>
      <c r="AB21" s="0" t="str">
        <f aca="false">IF(AA21&lt;&gt;MIN(AA$2:AA$202),AA21,"")</f>
        <v/>
      </c>
      <c r="AC21" s="0" t="str">
        <f aca="false">IF(AB21&lt;&gt;MIN(AB$2:AB$202),AB21,"")</f>
        <v/>
      </c>
    </row>
    <row r="22" customFormat="false" ht="12.75" hidden="false" customHeight="true" outlineLevel="0" collapsed="false">
      <c r="A22" s="3"/>
      <c r="B22" s="8" t="str">
        <f aca="true">CELL("CONTENTS",INDIRECT(ADDRESS(1,CELL("ROW",B22)+7)))</f>
        <v/>
      </c>
      <c r="C22" s="8" t="n">
        <f aca="false">IF(COUNTIF($A$2:$A$202,B22)&lt;&gt;0,COUNTIF($A$2:$A$202,B22),"")</f>
        <v>201</v>
      </c>
      <c r="D22" s="8" t="n">
        <f aca="false">IF(AND(SUM($C$2:$C22)&lt;&gt;D21,$C22&lt;&gt;""),SUM($C$2:$C22),"")</f>
        <v>3819</v>
      </c>
      <c r="E22" s="9"/>
      <c r="F22" s="19"/>
      <c r="G22" s="19"/>
      <c r="H22" s="9"/>
      <c r="I22" s="6" t="str">
        <f aca="false">IF(A22&lt;&gt;"",A22,"")</f>
        <v/>
      </c>
      <c r="J22" s="0" t="str">
        <f aca="false">IF(I22&lt;&gt;MIN(I$2:I$202),I22,"")</f>
        <v/>
      </c>
      <c r="K22" s="0" t="str">
        <f aca="false">IF(J22&lt;&gt;MIN(J$2:J$202),J22,"")</f>
        <v/>
      </c>
      <c r="L22" s="0" t="str">
        <f aca="false">IF(K22&lt;&gt;MIN(K$2:K$202),K22,"")</f>
        <v/>
      </c>
      <c r="M22" s="0" t="str">
        <f aca="false">IF(L22&lt;&gt;MIN(L$2:L$202),L22,"")</f>
        <v/>
      </c>
      <c r="N22" s="0" t="str">
        <f aca="false">IF(M22&lt;&gt;MIN(M$2:M$202),M22,"")</f>
        <v/>
      </c>
      <c r="O22" s="0" t="str">
        <f aca="false">IF(N22&lt;&gt;MIN(N$2:N$202),N22,"")</f>
        <v/>
      </c>
      <c r="P22" s="0" t="str">
        <f aca="false">IF(O22&lt;&gt;MIN(O$2:O$202),O22,"")</f>
        <v/>
      </c>
      <c r="Q22" s="0" t="str">
        <f aca="false">IF(P22&lt;&gt;MIN(P$2:P$202),P22,"")</f>
        <v/>
      </c>
      <c r="R22" s="0" t="str">
        <f aca="false">IF(Q22&lt;&gt;MIN(Q$2:Q$202),Q22,"")</f>
        <v/>
      </c>
      <c r="S22" s="0" t="str">
        <f aca="false">IF(R22&lt;&gt;MIN(R$2:R$202),R22,"")</f>
        <v/>
      </c>
      <c r="T22" s="0" t="str">
        <f aca="false">IF(S22&lt;&gt;MIN(S$2:S$202),S22,"")</f>
        <v/>
      </c>
      <c r="U22" s="0" t="str">
        <f aca="false">IF(T22&lt;&gt;MIN(T$2:T$202),T22,"")</f>
        <v/>
      </c>
      <c r="V22" s="0" t="str">
        <f aca="false">IF(U22&lt;&gt;MIN(U$2:U$202),U22,"")</f>
        <v/>
      </c>
      <c r="W22" s="0" t="str">
        <f aca="false">IF(V22&lt;&gt;MIN(V$2:V$202),V22,"")</f>
        <v/>
      </c>
      <c r="X22" s="0" t="str">
        <f aca="false">IF(W22&lt;&gt;MIN(W$2:W$202),W22,"")</f>
        <v/>
      </c>
      <c r="Y22" s="0" t="str">
        <f aca="false">IF(X22&lt;&gt;MIN(X$2:X$202),X22,"")</f>
        <v/>
      </c>
      <c r="Z22" s="0" t="str">
        <f aca="false">IF(Y22&lt;&gt;MIN(Y$2:Y$202),Y22,"")</f>
        <v/>
      </c>
      <c r="AA22" s="0" t="str">
        <f aca="false">IF(Z22&lt;&gt;MIN(Z$2:Z$202),Z22,"")</f>
        <v/>
      </c>
      <c r="AB22" s="0" t="str">
        <f aca="false">IF(AA22&lt;&gt;MIN(AA$2:AA$202),AA22,"")</f>
        <v/>
      </c>
      <c r="AC22" s="0" t="str">
        <f aca="false">IF(AB22&lt;&gt;MIN(AB$2:AB$202),AB22,"")</f>
        <v/>
      </c>
    </row>
    <row r="23" customFormat="false" ht="12.75" hidden="false" customHeight="true" outlineLevel="0" collapsed="false">
      <c r="A23" s="3"/>
      <c r="B23" s="8" t="n">
        <f aca="true">CELL("CONTENTS",INDIRECT(ADDRESS(1,CELL("ROW",B23)+7)))</f>
        <v>0</v>
      </c>
      <c r="C23" s="8" t="str">
        <f aca="false">IF(COUNTIF($A$2:$A$202,B23)&lt;&gt;0,COUNTIF($A$2:$A$202,B23),"")</f>
        <v/>
      </c>
      <c r="D23" s="8" t="str">
        <f aca="false">IF(AND(SUM($C$2:$C23)&lt;&gt;D22,$C23&lt;&gt;""),SUM($C$2:$C23),"")</f>
        <v/>
      </c>
      <c r="E23" s="9"/>
      <c r="H23" s="9"/>
      <c r="I23" s="6" t="str">
        <f aca="false">IF(A23&lt;&gt;"",A23,"")</f>
        <v/>
      </c>
      <c r="J23" s="0" t="str">
        <f aca="false">IF(I23&lt;&gt;MIN(I$2:I$202),I23,"")</f>
        <v/>
      </c>
      <c r="K23" s="0" t="str">
        <f aca="false">IF(J23&lt;&gt;MIN(J$2:J$202),J23,"")</f>
        <v/>
      </c>
      <c r="L23" s="0" t="str">
        <f aca="false">IF(K23&lt;&gt;MIN(K$2:K$202),K23,"")</f>
        <v/>
      </c>
      <c r="M23" s="0" t="str">
        <f aca="false">IF(L23&lt;&gt;MIN(L$2:L$202),L23,"")</f>
        <v/>
      </c>
      <c r="N23" s="0" t="str">
        <f aca="false">IF(M23&lt;&gt;MIN(M$2:M$202),M23,"")</f>
        <v/>
      </c>
      <c r="O23" s="0" t="str">
        <f aca="false">IF(N23&lt;&gt;MIN(N$2:N$202),N23,"")</f>
        <v/>
      </c>
      <c r="P23" s="0" t="str">
        <f aca="false">IF(O23&lt;&gt;MIN(O$2:O$202),O23,"")</f>
        <v/>
      </c>
      <c r="Q23" s="0" t="str">
        <f aca="false">IF(P23&lt;&gt;MIN(P$2:P$202),P23,"")</f>
        <v/>
      </c>
      <c r="R23" s="0" t="str">
        <f aca="false">IF(Q23&lt;&gt;MIN(Q$2:Q$202),Q23,"")</f>
        <v/>
      </c>
      <c r="S23" s="0" t="str">
        <f aca="false">IF(R23&lt;&gt;MIN(R$2:R$202),R23,"")</f>
        <v/>
      </c>
      <c r="T23" s="0" t="str">
        <f aca="false">IF(S23&lt;&gt;MIN(S$2:S$202),S23,"")</f>
        <v/>
      </c>
      <c r="U23" s="0" t="str">
        <f aca="false">IF(T23&lt;&gt;MIN(T$2:T$202),T23,"")</f>
        <v/>
      </c>
      <c r="V23" s="0" t="str">
        <f aca="false">IF(U23&lt;&gt;MIN(U$2:U$202),U23,"")</f>
        <v/>
      </c>
      <c r="W23" s="0" t="str">
        <f aca="false">IF(V23&lt;&gt;MIN(V$2:V$202),V23,"")</f>
        <v/>
      </c>
      <c r="X23" s="0" t="str">
        <f aca="false">IF(W23&lt;&gt;MIN(W$2:W$202),W23,"")</f>
        <v/>
      </c>
      <c r="Y23" s="0" t="str">
        <f aca="false">IF(X23&lt;&gt;MIN(X$2:X$202),X23,"")</f>
        <v/>
      </c>
      <c r="Z23" s="0" t="str">
        <f aca="false">IF(Y23&lt;&gt;MIN(Y$2:Y$202),Y23,"")</f>
        <v/>
      </c>
      <c r="AA23" s="0" t="str">
        <f aca="false">IF(Z23&lt;&gt;MIN(Z$2:Z$202),Z23,"")</f>
        <v/>
      </c>
      <c r="AB23" s="0" t="str">
        <f aca="false">IF(AA23&lt;&gt;MIN(AA$2:AA$202),AA23,"")</f>
        <v/>
      </c>
      <c r="AC23" s="0" t="str">
        <f aca="false">IF(AB23&lt;&gt;MIN(AB$2:AB$202),AB23,"")</f>
        <v/>
      </c>
    </row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  <row r="1001" customFormat="false" ht="12.75" hidden="false" customHeight="true" outlineLevel="0" collapsed="false"/>
    <row r="1002" customFormat="false" ht="12.75" hidden="false" customHeight="true" outlineLevel="0" collapsed="false"/>
  </sheetData>
  <sheetProtection sheet="true" objects="true" scenarios="true"/>
  <mergeCells count="3">
    <mergeCell ref="F1:G1"/>
    <mergeCell ref="F10:G19"/>
    <mergeCell ref="F21:G22"/>
  </mergeCells>
  <conditionalFormatting sqref="F21">
    <cfRule type="cellIs" priority="2" operator="equal" aboveAverage="0" equalAverage="0" bottom="0" percent="0" rank="0" text="" dxfId="0">
      <formula>"BRAVO !"</formula>
    </cfRule>
  </conditionalFormatting>
  <printOptions headings="false" gridLines="false" gridLinesSet="true" horizontalCentered="false" verticalCentered="false"/>
  <pageMargins left="0.7875" right="0.7875" top="1.025" bottom="1.02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1" min="1" style="0" width="17.29"/>
    <col collapsed="false" customWidth="true" hidden="true" outlineLevel="0" max="4" min="2" style="0" width="17.29"/>
    <col collapsed="false" customWidth="true" hidden="false" outlineLevel="0" max="5" min="5" style="0" width="15.14"/>
    <col collapsed="false" customWidth="true" hidden="false" outlineLevel="0" max="6" min="6" style="0" width="12.43"/>
    <col collapsed="false" customWidth="true" hidden="false" outlineLevel="0" max="7" min="7" style="0" width="19"/>
    <col collapsed="false" customWidth="true" hidden="false" outlineLevel="0" max="8" min="8" style="0" width="9.71"/>
    <col collapsed="false" customWidth="false" hidden="true" outlineLevel="0" max="29" min="9" style="0" width="11.57"/>
    <col collapsed="false" customWidth="true" hidden="false" outlineLevel="0" max="1025" min="30" style="0" width="14.43"/>
  </cols>
  <sheetData>
    <row r="1" customFormat="false" ht="26.25" hidden="false" customHeight="tru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3"/>
      <c r="F1" s="4" t="s">
        <v>4</v>
      </c>
      <c r="G1" s="4"/>
      <c r="H1" s="5"/>
      <c r="I1" s="6" t="str">
        <f aca="false">IF(COUNTIF(I2:I23,MIN(I2:I23))&gt;0,MIN(I2:I23),"")</f>
        <v/>
      </c>
      <c r="J1" s="6" t="str">
        <f aca="false">IF(COUNTIF(J2:J23,MIN(J2:J23))&gt;0,MIN(J2:J23),"")</f>
        <v/>
      </c>
      <c r="K1" s="6" t="str">
        <f aca="false">IF(COUNTIF(K2:K23,MIN(K2:K23))&gt;0,MIN(K2:K23),"")</f>
        <v/>
      </c>
      <c r="L1" s="6" t="str">
        <f aca="false">IF(COUNTIF(L2:L23,MIN(L2:L23))&gt;0,MIN(L2:L23),"")</f>
        <v/>
      </c>
      <c r="M1" s="6" t="str">
        <f aca="false">IF(COUNTIF(M2:M23,MIN(M2:M23))&gt;0,MIN(M2:M23),"")</f>
        <v/>
      </c>
      <c r="N1" s="6" t="str">
        <f aca="false">IF(COUNTIF(N2:N23,MIN(N2:N23))&gt;0,MIN(N2:N23),"")</f>
        <v/>
      </c>
      <c r="O1" s="6" t="str">
        <f aca="false">IF(COUNTIF(O2:O23,MIN(O2:O23))&gt;0,MIN(O2:O23),"")</f>
        <v/>
      </c>
      <c r="P1" s="6" t="str">
        <f aca="false">IF(COUNTIF(P2:P23,MIN(P2:P23))&gt;0,MIN(P2:P23),"")</f>
        <v/>
      </c>
      <c r="Q1" s="6" t="str">
        <f aca="false">IF(COUNTIF(Q2:Q23,MIN(Q2:Q23))&gt;0,MIN(Q2:Q23),"")</f>
        <v/>
      </c>
      <c r="R1" s="6" t="str">
        <f aca="false">IF(COUNTIF(R2:R23,MIN(R2:R23))&gt;0,MIN(R2:R23),"")</f>
        <v/>
      </c>
      <c r="S1" s="6" t="str">
        <f aca="false">IF(COUNTIF(S2:S23,MIN(S2:S23))&gt;0,MIN(S2:S23),"")</f>
        <v/>
      </c>
      <c r="T1" s="6" t="str">
        <f aca="false">IF(COUNTIF(T2:T23,MIN(T2:T23))&gt;0,MIN(T2:T23),"")</f>
        <v/>
      </c>
      <c r="U1" s="6" t="str">
        <f aca="false">IF(COUNTIF(U2:U23,MIN(U2:U23))&gt;0,MIN(U2:U23),"")</f>
        <v/>
      </c>
      <c r="V1" s="6" t="str">
        <f aca="false">IF(COUNTIF(V2:V23,MIN(V2:V23))&gt;0,MIN(V2:V23),"")</f>
        <v/>
      </c>
      <c r="W1" s="6" t="str">
        <f aca="false">IF(COUNTIF(W2:W23,MIN(W2:W23))&gt;0,MIN(W2:W23),"")</f>
        <v/>
      </c>
      <c r="X1" s="6" t="str">
        <f aca="false">IF(COUNTIF(X2:X23,MIN(X2:X23))&gt;0,MIN(X2:X23),"")</f>
        <v/>
      </c>
      <c r="Y1" s="6" t="str">
        <f aca="false">IF(COUNTIF(Y2:Y23,MIN(Y2:Y23))&gt;0,MIN(Y2:Y23),"")</f>
        <v/>
      </c>
      <c r="Z1" s="6" t="str">
        <f aca="false">IF(COUNTIF(Z2:Z23,MIN(Z2:Z23))&gt;0,MIN(Z2:Z23),"")</f>
        <v/>
      </c>
      <c r="AA1" s="6" t="str">
        <f aca="false">IF(COUNTIF(AA2:AA23,MIN(AA2:AA23))&gt;0,MIN(AA2:AA23),"")</f>
        <v/>
      </c>
      <c r="AB1" s="6" t="str">
        <f aca="false">IF(COUNTIF(AB2:AB23,MIN(AB2:AB23))&gt;0,MIN(AB2:AB23),"")</f>
        <v/>
      </c>
      <c r="AC1" s="6" t="str">
        <f aca="false">IF(COUNTIF(AC2:AC202,MIN(AC2:AC202))&gt;0,MIN(AC2:AC202),"")</f>
        <v/>
      </c>
    </row>
    <row r="2" customFormat="false" ht="12.75" hidden="false" customHeight="true" outlineLevel="0" collapsed="false">
      <c r="A2" s="7"/>
      <c r="B2" s="8" t="str">
        <f aca="false">IF(COUNTIF($A$2:$A$23,"&lt;&gt;")&gt;0,MIN(I2:I23),"")</f>
        <v/>
      </c>
      <c r="C2" s="8" t="n">
        <f aca="false">IF(COUNTIF($A$2:$A$202,B2)&lt;&gt;0,COUNTIF($A$2:$A$202,B2),"")</f>
        <v>201</v>
      </c>
      <c r="D2" s="8" t="n">
        <f aca="false">IF(AND(SUM($C$2:$C2)&lt;&gt;D1,$C2&lt;&gt;""),SUM($C$2:$C2),"")</f>
        <v>201</v>
      </c>
      <c r="E2" s="9"/>
      <c r="F2" s="10" t="s">
        <v>5</v>
      </c>
      <c r="G2" s="16" t="str">
        <f aca="false">IF(COUNTIF($A$2:$A$23,"&lt;&gt;")&gt;1,COUNTIF($A$2:$A$23,"&lt;&gt;"),"INSUFFISANT")</f>
        <v>INSUFFISANT</v>
      </c>
      <c r="H2" s="12"/>
      <c r="I2" s="6" t="str">
        <f aca="false">IF(A2&lt;&gt;"",A2,"")</f>
        <v/>
      </c>
      <c r="J2" s="0" t="str">
        <f aca="false">IF(I2&lt;&gt;MIN(I$2:I$202),I2,"")</f>
        <v/>
      </c>
      <c r="K2" s="0" t="str">
        <f aca="false">IF(J2&lt;&gt;MIN(J$2:J$202),J2,"")</f>
        <v/>
      </c>
      <c r="L2" s="0" t="str">
        <f aca="false">IF(K2&lt;&gt;MIN(K$2:K$202),K2,"")</f>
        <v/>
      </c>
      <c r="M2" s="0" t="str">
        <f aca="false">IF(L2&lt;&gt;MIN(L$2:L$202),L2,"")</f>
        <v/>
      </c>
      <c r="N2" s="0" t="str">
        <f aca="false">IF(M2&lt;&gt;MIN(M$2:M$202),M2,"")</f>
        <v/>
      </c>
      <c r="O2" s="0" t="str">
        <f aca="false">IF(N2&lt;&gt;MIN(N$2:N$202),N2,"")</f>
        <v/>
      </c>
      <c r="P2" s="0" t="str">
        <f aca="false">IF(O2&lt;&gt;MIN(O$2:O$202),O2,"")</f>
        <v/>
      </c>
      <c r="Q2" s="0" t="str">
        <f aca="false">IF(P2&lt;&gt;MIN(P$2:P$202),P2,"")</f>
        <v/>
      </c>
      <c r="R2" s="0" t="str">
        <f aca="false">IF(Q2&lt;&gt;MIN(Q$2:Q$202),Q2,"")</f>
        <v/>
      </c>
      <c r="S2" s="0" t="str">
        <f aca="false">IF(R2&lt;&gt;MIN(R$2:R$202),R2,"")</f>
        <v/>
      </c>
      <c r="T2" s="0" t="str">
        <f aca="false">IF(S2&lt;&gt;MIN(S$2:S$202),S2,"")</f>
        <v/>
      </c>
      <c r="U2" s="0" t="str">
        <f aca="false">IF(T2&lt;&gt;MIN(T$2:T$202),T2,"")</f>
        <v/>
      </c>
      <c r="V2" s="0" t="str">
        <f aca="false">IF(U2&lt;&gt;MIN(U$2:U$202),U2,"")</f>
        <v/>
      </c>
      <c r="W2" s="0" t="str">
        <f aca="false">IF(V2&lt;&gt;MIN(V$2:V$202),V2,"")</f>
        <v/>
      </c>
      <c r="X2" s="0" t="str">
        <f aca="false">IF(W2&lt;&gt;MIN(W$2:W$202),W2,"")</f>
        <v/>
      </c>
      <c r="Y2" s="0" t="str">
        <f aca="false">IF(X2&lt;&gt;MIN(X$2:X$202),X2,"")</f>
        <v/>
      </c>
      <c r="Z2" s="0" t="str">
        <f aca="false">IF(Y2&lt;&gt;MIN(Y$2:Y$202),Y2,"")</f>
        <v/>
      </c>
      <c r="AA2" s="0" t="str">
        <f aca="false">IF(Z2&lt;&gt;MIN(Z$2:Z$202),Z2,"")</f>
        <v/>
      </c>
      <c r="AB2" s="0" t="str">
        <f aca="false">IF(AA2&lt;&gt;MIN(AA$2:AA$202),AA2,"")</f>
        <v/>
      </c>
      <c r="AC2" s="0" t="str">
        <f aca="false">IF(AB2&lt;&gt;MIN(AB$2:AB$202),AB2,"")</f>
        <v/>
      </c>
    </row>
    <row r="3" customFormat="false" ht="12.75" hidden="false" customHeight="true" outlineLevel="0" collapsed="false">
      <c r="A3" s="7"/>
      <c r="B3" s="8" t="str">
        <f aca="true">CELL("CONTENTS",INDIRECT(ADDRESS(1,CELL("ROW",B3)+7)))</f>
        <v/>
      </c>
      <c r="C3" s="8" t="n">
        <f aca="false">IF(COUNTIF($A$2:$A$202,B3)&lt;&gt;0,COUNTIF($A$2:$A$202,B3),"")</f>
        <v>201</v>
      </c>
      <c r="D3" s="8" t="n">
        <f aca="false">IF(AND(SUM($C$2:$C3)&lt;&gt;D2,$C3&lt;&gt;""),SUM($C$2:$C3),"")</f>
        <v>402</v>
      </c>
      <c r="E3" s="9"/>
      <c r="F3" s="13"/>
      <c r="G3" s="14"/>
      <c r="H3" s="9"/>
      <c r="I3" s="6" t="str">
        <f aca="false">IF(A3&lt;&gt;"",A3,"")</f>
        <v/>
      </c>
      <c r="J3" s="0" t="str">
        <f aca="false">IF(I3&lt;&gt;MIN(I$2:I$202),I3,"")</f>
        <v/>
      </c>
      <c r="K3" s="0" t="str">
        <f aca="false">IF(J3&lt;&gt;MIN(J$2:J$202),J3,"")</f>
        <v/>
      </c>
      <c r="L3" s="0" t="str">
        <f aca="false">IF(K3&lt;&gt;MIN(K$2:K$202),K3,"")</f>
        <v/>
      </c>
      <c r="M3" s="0" t="str">
        <f aca="false">IF(L3&lt;&gt;MIN(L$2:L$202),L3,"")</f>
        <v/>
      </c>
      <c r="N3" s="0" t="str">
        <f aca="false">IF(M3&lt;&gt;MIN(M$2:M$202),M3,"")</f>
        <v/>
      </c>
      <c r="O3" s="0" t="str">
        <f aca="false">IF(N3&lt;&gt;MIN(N$2:N$202),N3,"")</f>
        <v/>
      </c>
      <c r="P3" s="0" t="str">
        <f aca="false">IF(O3&lt;&gt;MIN(O$2:O$202),O3,"")</f>
        <v/>
      </c>
      <c r="Q3" s="0" t="str">
        <f aca="false">IF(P3&lt;&gt;MIN(P$2:P$202),P3,"")</f>
        <v/>
      </c>
      <c r="R3" s="0" t="str">
        <f aca="false">IF(Q3&lt;&gt;MIN(Q$2:Q$202),Q3,"")</f>
        <v/>
      </c>
      <c r="S3" s="0" t="str">
        <f aca="false">IF(R3&lt;&gt;MIN(R$2:R$202),R3,"")</f>
        <v/>
      </c>
      <c r="T3" s="0" t="str">
        <f aca="false">IF(S3&lt;&gt;MIN(S$2:S$202),S3,"")</f>
        <v/>
      </c>
      <c r="U3" s="0" t="str">
        <f aca="false">IF(T3&lt;&gt;MIN(T$2:T$202),T3,"")</f>
        <v/>
      </c>
      <c r="V3" s="0" t="str">
        <f aca="false">IF(U3&lt;&gt;MIN(U$2:U$202),U3,"")</f>
        <v/>
      </c>
      <c r="W3" s="0" t="str">
        <f aca="false">IF(V3&lt;&gt;MIN(V$2:V$202),V3,"")</f>
        <v/>
      </c>
      <c r="X3" s="0" t="str">
        <f aca="false">IF(W3&lt;&gt;MIN(W$2:W$202),W3,"")</f>
        <v/>
      </c>
      <c r="Y3" s="0" t="str">
        <f aca="false">IF(X3&lt;&gt;MIN(X$2:X$202),X3,"")</f>
        <v/>
      </c>
      <c r="Z3" s="0" t="str">
        <f aca="false">IF(Y3&lt;&gt;MIN(Y$2:Y$202),Y3,"")</f>
        <v/>
      </c>
      <c r="AA3" s="0" t="str">
        <f aca="false">IF(Z3&lt;&gt;MIN(Z$2:Z$202),Z3,"")</f>
        <v/>
      </c>
      <c r="AB3" s="0" t="str">
        <f aca="false">IF(AA3&lt;&gt;MIN(AA$2:AA$202),AA3,"")</f>
        <v/>
      </c>
      <c r="AC3" s="0" t="str">
        <f aca="false">IF(AB3&lt;&gt;MIN(AB$2:AB$202),AB3,"")</f>
        <v/>
      </c>
    </row>
    <row r="4" customFormat="false" ht="12.75" hidden="false" customHeight="true" outlineLevel="0" collapsed="false">
      <c r="A4" s="7"/>
      <c r="B4" s="8" t="str">
        <f aca="true">CELL("CONTENTS",INDIRECT(ADDRESS(1,CELL("ROW",B4)+7)))</f>
        <v/>
      </c>
      <c r="C4" s="8" t="n">
        <f aca="false">IF(COUNTIF($A$2:$A$202,B4)&lt;&gt;0,COUNTIF($A$2:$A$202,B4),"")</f>
        <v>201</v>
      </c>
      <c r="D4" s="8" t="n">
        <f aca="false">IF(AND(SUM($C$2:$C4)&lt;&gt;D3,$C4&lt;&gt;""),SUM($C$2:$C4),"")</f>
        <v>603</v>
      </c>
      <c r="E4" s="9"/>
      <c r="F4" s="10" t="s">
        <v>6</v>
      </c>
      <c r="G4" s="16" t="str">
        <f aca="false">IF(COUNTIF($A$2:$A$11,"&lt;&gt;")&gt;0,SUM(A2:A19),"*")</f>
        <v>*</v>
      </c>
      <c r="H4" s="12"/>
      <c r="I4" s="6" t="str">
        <f aca="false">IF(A4&lt;&gt;"",A4,"")</f>
        <v/>
      </c>
      <c r="J4" s="0" t="str">
        <f aca="false">IF(I4&lt;&gt;MIN(I$2:I$202),I4,"")</f>
        <v/>
      </c>
      <c r="K4" s="0" t="str">
        <f aca="false">IF(J4&lt;&gt;MIN(J$2:J$202),J4,"")</f>
        <v/>
      </c>
      <c r="L4" s="0" t="str">
        <f aca="false">IF(K4&lt;&gt;MIN(K$2:K$202),K4,"")</f>
        <v/>
      </c>
      <c r="M4" s="0" t="str">
        <f aca="false">IF(L4&lt;&gt;MIN(L$2:L$202),L4,"")</f>
        <v/>
      </c>
      <c r="N4" s="0" t="str">
        <f aca="false">IF(M4&lt;&gt;MIN(M$2:M$202),M4,"")</f>
        <v/>
      </c>
      <c r="O4" s="0" t="str">
        <f aca="false">IF(N4&lt;&gt;MIN(N$2:N$202),N4,"")</f>
        <v/>
      </c>
      <c r="P4" s="0" t="str">
        <f aca="false">IF(O4&lt;&gt;MIN(O$2:O$202),O4,"")</f>
        <v/>
      </c>
      <c r="Q4" s="0" t="str">
        <f aca="false">IF(P4&lt;&gt;MIN(P$2:P$202),P4,"")</f>
        <v/>
      </c>
      <c r="R4" s="0" t="str">
        <f aca="false">IF(Q4&lt;&gt;MIN(Q$2:Q$202),Q4,"")</f>
        <v/>
      </c>
      <c r="S4" s="0" t="str">
        <f aca="false">IF(R4&lt;&gt;MIN(R$2:R$202),R4,"")</f>
        <v/>
      </c>
      <c r="T4" s="0" t="str">
        <f aca="false">IF(S4&lt;&gt;MIN(S$2:S$202),S4,"")</f>
        <v/>
      </c>
      <c r="U4" s="0" t="str">
        <f aca="false">IF(T4&lt;&gt;MIN(T$2:T$202),T4,"")</f>
        <v/>
      </c>
      <c r="V4" s="0" t="str">
        <f aca="false">IF(U4&lt;&gt;MIN(U$2:U$202),U4,"")</f>
        <v/>
      </c>
      <c r="W4" s="0" t="str">
        <f aca="false">IF(V4&lt;&gt;MIN(V$2:V$202),V4,"")</f>
        <v/>
      </c>
      <c r="X4" s="0" t="str">
        <f aca="false">IF(W4&lt;&gt;MIN(W$2:W$202),W4,"")</f>
        <v/>
      </c>
      <c r="Y4" s="0" t="str">
        <f aca="false">IF(X4&lt;&gt;MIN(X$2:X$202),X4,"")</f>
        <v/>
      </c>
      <c r="Z4" s="0" t="str">
        <f aca="false">IF(Y4&lt;&gt;MIN(Y$2:Y$202),Y4,"")</f>
        <v/>
      </c>
      <c r="AA4" s="0" t="str">
        <f aca="false">IF(Z4&lt;&gt;MIN(Z$2:Z$202),Z4,"")</f>
        <v/>
      </c>
      <c r="AB4" s="0" t="str">
        <f aca="false">IF(AA4&lt;&gt;MIN(AA$2:AA$202),AA4,"")</f>
        <v/>
      </c>
      <c r="AC4" s="0" t="str">
        <f aca="false">IF(AB4&lt;&gt;MIN(AB$2:AB$202),AB4,"")</f>
        <v/>
      </c>
    </row>
    <row r="5" customFormat="false" ht="12.75" hidden="false" customHeight="true" outlineLevel="0" collapsed="false">
      <c r="A5" s="7"/>
      <c r="B5" s="8"/>
      <c r="C5" s="8"/>
      <c r="D5" s="8"/>
      <c r="E5" s="9"/>
      <c r="F5" s="17"/>
      <c r="G5" s="17"/>
      <c r="H5" s="12"/>
      <c r="I5" s="6"/>
    </row>
    <row r="6" customFormat="false" ht="12.75" hidden="false" customHeight="true" outlineLevel="0" collapsed="false">
      <c r="A6" s="7"/>
      <c r="B6" s="8"/>
      <c r="C6" s="8"/>
      <c r="D6" s="8"/>
      <c r="E6" s="9"/>
      <c r="F6" s="10" t="s">
        <v>7</v>
      </c>
      <c r="G6" s="16" t="str">
        <f aca="false">IF(COUNTIF($A$2:$A$23,"&lt;&gt;")&gt;1,MEDIAN(A2:A23),"*")</f>
        <v>*</v>
      </c>
      <c r="H6" s="12"/>
      <c r="I6" s="6"/>
    </row>
    <row r="7" customFormat="false" ht="12.75" hidden="false" customHeight="true" outlineLevel="0" collapsed="false">
      <c r="A7" s="7"/>
      <c r="B7" s="8" t="str">
        <f aca="true">CELL("CONTENTS",INDIRECT(ADDRESS(1,CELL("ROW",B7)+7)))</f>
        <v/>
      </c>
      <c r="C7" s="8" t="n">
        <f aca="false">IF(COUNTIF($A$2:$A$202,B7)&lt;&gt;0,COUNTIF($A$2:$A$202,B7),"")</f>
        <v>201</v>
      </c>
      <c r="D7" s="8" t="n">
        <f aca="false">IF(AND(SUM($C$2:$C7)&lt;&gt;D4,$C7&lt;&gt;""),SUM($C$2:$C7),"")</f>
        <v>804</v>
      </c>
      <c r="E7" s="9"/>
      <c r="F7" s="17"/>
      <c r="G7" s="17"/>
      <c r="H7" s="9"/>
      <c r="I7" s="6" t="str">
        <f aca="false">IF(A7&lt;&gt;"",A7,"")</f>
        <v/>
      </c>
      <c r="J7" s="0" t="str">
        <f aca="false">IF(I7&lt;&gt;MIN(I$2:I$202),I7,"")</f>
        <v/>
      </c>
      <c r="K7" s="0" t="str">
        <f aca="false">IF(J7&lt;&gt;MIN(J$2:J$202),J7,"")</f>
        <v/>
      </c>
      <c r="L7" s="0" t="str">
        <f aca="false">IF(K7&lt;&gt;MIN(K$2:K$202),K7,"")</f>
        <v/>
      </c>
      <c r="M7" s="0" t="str">
        <f aca="false">IF(L7&lt;&gt;MIN(L$2:L$202),L7,"")</f>
        <v/>
      </c>
      <c r="N7" s="0" t="str">
        <f aca="false">IF(M7&lt;&gt;MIN(M$2:M$202),M7,"")</f>
        <v/>
      </c>
      <c r="O7" s="0" t="str">
        <f aca="false">IF(N7&lt;&gt;MIN(N$2:N$202),N7,"")</f>
        <v/>
      </c>
      <c r="P7" s="0" t="str">
        <f aca="false">IF(O7&lt;&gt;MIN(O$2:O$202),O7,"")</f>
        <v/>
      </c>
      <c r="Q7" s="0" t="str">
        <f aca="false">IF(P7&lt;&gt;MIN(P$2:P$202),P7,"")</f>
        <v/>
      </c>
      <c r="R7" s="0" t="str">
        <f aca="false">IF(Q7&lt;&gt;MIN(Q$2:Q$202),Q7,"")</f>
        <v/>
      </c>
      <c r="S7" s="0" t="str">
        <f aca="false">IF(R7&lt;&gt;MIN(R$2:R$202),R7,"")</f>
        <v/>
      </c>
      <c r="T7" s="0" t="str">
        <f aca="false">IF(S7&lt;&gt;MIN(S$2:S$202),S7,"")</f>
        <v/>
      </c>
      <c r="U7" s="0" t="str">
        <f aca="false">IF(T7&lt;&gt;MIN(T$2:T$202),T7,"")</f>
        <v/>
      </c>
      <c r="V7" s="0" t="str">
        <f aca="false">IF(U7&lt;&gt;MIN(U$2:U$202),U7,"")</f>
        <v/>
      </c>
      <c r="W7" s="0" t="str">
        <f aca="false">IF(V7&lt;&gt;MIN(V$2:V$202),V7,"")</f>
        <v/>
      </c>
      <c r="X7" s="0" t="str">
        <f aca="false">IF(W7&lt;&gt;MIN(W$2:W$202),W7,"")</f>
        <v/>
      </c>
      <c r="Y7" s="0" t="str">
        <f aca="false">IF(X7&lt;&gt;MIN(X$2:X$202),X7,"")</f>
        <v/>
      </c>
      <c r="Z7" s="0" t="str">
        <f aca="false">IF(Y7&lt;&gt;MIN(Y$2:Y$202),Y7,"")</f>
        <v/>
      </c>
      <c r="AA7" s="0" t="str">
        <f aca="false">IF(Z7&lt;&gt;MIN(Z$2:Z$202),Z7,"")</f>
        <v/>
      </c>
      <c r="AB7" s="0" t="str">
        <f aca="false">IF(AA7&lt;&gt;MIN(AA$2:AA$202),AA7,"")</f>
        <v/>
      </c>
      <c r="AC7" s="0" t="str">
        <f aca="false">IF(AB7&lt;&gt;MIN(AB$2:AB$202),AB7,"")</f>
        <v/>
      </c>
    </row>
    <row r="8" customFormat="false" ht="12.75" hidden="false" customHeight="true" outlineLevel="0" collapsed="false">
      <c r="A8" s="7"/>
      <c r="B8" s="8" t="str">
        <f aca="true">CELL("CONTENTS",INDIRECT(ADDRESS(1,CELL("ROW",B8)+7)))</f>
        <v/>
      </c>
      <c r="C8" s="8" t="n">
        <f aca="false">IF(COUNTIF($A$2:$A$202,B8)&lt;&gt;0,COUNTIF($A$2:$A$202,B8),"")</f>
        <v>201</v>
      </c>
      <c r="D8" s="8" t="n">
        <f aca="false">IF(AND(SUM($C$2:$C8)&lt;&gt;D7,$C8&lt;&gt;""),SUM($C$2:$C8),"")</f>
        <v>1005</v>
      </c>
      <c r="E8" s="9"/>
      <c r="F8" s="10" t="s">
        <v>8</v>
      </c>
      <c r="G8" s="16" t="str">
        <f aca="false">IF(COUNTIF($A$2:$A$23,"&lt;&gt;")&gt;1,AVERAGE(A2:A23),"*")</f>
        <v>*</v>
      </c>
      <c r="H8" s="12"/>
      <c r="I8" s="6" t="str">
        <f aca="false">IF(A8&lt;&gt;"",A8,"")</f>
        <v/>
      </c>
      <c r="J8" s="0" t="str">
        <f aca="false">IF(I8&lt;&gt;MIN(I$2:I$202),I8,"")</f>
        <v/>
      </c>
      <c r="K8" s="0" t="str">
        <f aca="false">IF(J8&lt;&gt;MIN(J$2:J$202),J8,"")</f>
        <v/>
      </c>
      <c r="L8" s="0" t="str">
        <f aca="false">IF(K8&lt;&gt;MIN(K$2:K$202),K8,"")</f>
        <v/>
      </c>
      <c r="M8" s="0" t="str">
        <f aca="false">IF(L8&lt;&gt;MIN(L$2:L$202),L8,"")</f>
        <v/>
      </c>
      <c r="N8" s="0" t="str">
        <f aca="false">IF(M8&lt;&gt;MIN(M$2:M$202),M8,"")</f>
        <v/>
      </c>
      <c r="O8" s="0" t="str">
        <f aca="false">IF(N8&lt;&gt;MIN(N$2:N$202),N8,"")</f>
        <v/>
      </c>
      <c r="P8" s="0" t="str">
        <f aca="false">IF(O8&lt;&gt;MIN(O$2:O$202),O8,"")</f>
        <v/>
      </c>
      <c r="Q8" s="0" t="str">
        <f aca="false">IF(P8&lt;&gt;MIN(P$2:P$202),P8,"")</f>
        <v/>
      </c>
      <c r="R8" s="0" t="str">
        <f aca="false">IF(Q8&lt;&gt;MIN(Q$2:Q$202),Q8,"")</f>
        <v/>
      </c>
      <c r="S8" s="0" t="str">
        <f aca="false">IF(R8&lt;&gt;MIN(R$2:R$202),R8,"")</f>
        <v/>
      </c>
      <c r="T8" s="0" t="str">
        <f aca="false">IF(S8&lt;&gt;MIN(S$2:S$202),S8,"")</f>
        <v/>
      </c>
      <c r="U8" s="0" t="str">
        <f aca="false">IF(T8&lt;&gt;MIN(T$2:T$202),T8,"")</f>
        <v/>
      </c>
      <c r="V8" s="0" t="str">
        <f aca="false">IF(U8&lt;&gt;MIN(U$2:U$202),U8,"")</f>
        <v/>
      </c>
      <c r="W8" s="0" t="str">
        <f aca="false">IF(V8&lt;&gt;MIN(V$2:V$202),V8,"")</f>
        <v/>
      </c>
      <c r="X8" s="0" t="str">
        <f aca="false">IF(W8&lt;&gt;MIN(W$2:W$202),W8,"")</f>
        <v/>
      </c>
      <c r="Y8" s="0" t="str">
        <f aca="false">IF(X8&lt;&gt;MIN(X$2:X$202),X8,"")</f>
        <v/>
      </c>
      <c r="Z8" s="0" t="str">
        <f aca="false">IF(Y8&lt;&gt;MIN(Y$2:Y$202),Y8,"")</f>
        <v/>
      </c>
      <c r="AA8" s="0" t="str">
        <f aca="false">IF(Z8&lt;&gt;MIN(Z$2:Z$202),Z8,"")</f>
        <v/>
      </c>
      <c r="AB8" s="0" t="str">
        <f aca="false">IF(AA8&lt;&gt;MIN(AA$2:AA$202),AA8,"")</f>
        <v/>
      </c>
      <c r="AC8" s="0" t="str">
        <f aca="false">IF(AB8&lt;&gt;MIN(AB$2:AB$202),AB8,"")</f>
        <v/>
      </c>
    </row>
    <row r="9" customFormat="false" ht="12.75" hidden="false" customHeight="true" outlineLevel="0" collapsed="false">
      <c r="A9" s="7"/>
      <c r="B9" s="8" t="str">
        <f aca="true">CELL("CONTENTS",INDIRECT(ADDRESS(1,CELL("ROW",B9)+7)))</f>
        <v/>
      </c>
      <c r="C9" s="8" t="n">
        <f aca="false">IF(COUNTIF($A$2:$A$202,B9)&lt;&gt;0,COUNTIF($A$2:$A$202,B9),"")</f>
        <v>201</v>
      </c>
      <c r="D9" s="8" t="n">
        <f aca="false">IF(AND(SUM($C$2:$C9)&lt;&gt;D8,$C9&lt;&gt;""),SUM($C$2:$C9),"")</f>
        <v>1206</v>
      </c>
      <c r="E9" s="9"/>
      <c r="H9" s="9"/>
      <c r="I9" s="6" t="str">
        <f aca="false">IF(A9&lt;&gt;"",A9,"")</f>
        <v/>
      </c>
      <c r="J9" s="0" t="str">
        <f aca="false">IF(I9&lt;&gt;MIN(I$2:I$202),I9,"")</f>
        <v/>
      </c>
      <c r="K9" s="0" t="str">
        <f aca="false">IF(J9&lt;&gt;MIN(J$2:J$202),J9,"")</f>
        <v/>
      </c>
      <c r="L9" s="0" t="str">
        <f aca="false">IF(K9&lt;&gt;MIN(K$2:K$202),K9,"")</f>
        <v/>
      </c>
      <c r="M9" s="0" t="str">
        <f aca="false">IF(L9&lt;&gt;MIN(L$2:L$202),L9,"")</f>
        <v/>
      </c>
      <c r="N9" s="0" t="str">
        <f aca="false">IF(M9&lt;&gt;MIN(M$2:M$202),M9,"")</f>
        <v/>
      </c>
      <c r="O9" s="0" t="str">
        <f aca="false">IF(N9&lt;&gt;MIN(N$2:N$202),N9,"")</f>
        <v/>
      </c>
      <c r="P9" s="0" t="str">
        <f aca="false">IF(O9&lt;&gt;MIN(O$2:O$202),O9,"")</f>
        <v/>
      </c>
      <c r="Q9" s="0" t="str">
        <f aca="false">IF(P9&lt;&gt;MIN(P$2:P$202),P9,"")</f>
        <v/>
      </c>
      <c r="R9" s="0" t="str">
        <f aca="false">IF(Q9&lt;&gt;MIN(Q$2:Q$202),Q9,"")</f>
        <v/>
      </c>
      <c r="S9" s="0" t="str">
        <f aca="false">IF(R9&lt;&gt;MIN(R$2:R$202),R9,"")</f>
        <v/>
      </c>
      <c r="T9" s="0" t="str">
        <f aca="false">IF(S9&lt;&gt;MIN(S$2:S$202),S9,"")</f>
        <v/>
      </c>
      <c r="U9" s="0" t="str">
        <f aca="false">IF(T9&lt;&gt;MIN(T$2:T$202),T9,"")</f>
        <v/>
      </c>
      <c r="V9" s="0" t="str">
        <f aca="false">IF(U9&lt;&gt;MIN(U$2:U$202),U9,"")</f>
        <v/>
      </c>
      <c r="W9" s="0" t="str">
        <f aca="false">IF(V9&lt;&gt;MIN(V$2:V$202),V9,"")</f>
        <v/>
      </c>
      <c r="X9" s="0" t="str">
        <f aca="false">IF(W9&lt;&gt;MIN(W$2:W$202),W9,"")</f>
        <v/>
      </c>
      <c r="Y9" s="0" t="str">
        <f aca="false">IF(X9&lt;&gt;MIN(X$2:X$202),X9,"")</f>
        <v/>
      </c>
      <c r="Z9" s="0" t="str">
        <f aca="false">IF(Y9&lt;&gt;MIN(Y$2:Y$202),Y9,"")</f>
        <v/>
      </c>
      <c r="AA9" s="0" t="str">
        <f aca="false">IF(Z9&lt;&gt;MIN(Z$2:Z$202),Z9,"")</f>
        <v/>
      </c>
      <c r="AB9" s="0" t="str">
        <f aca="false">IF(AA9&lt;&gt;MIN(AA$2:AA$202),AA9,"")</f>
        <v/>
      </c>
      <c r="AC9" s="0" t="str">
        <f aca="false">IF(AB9&lt;&gt;MIN(AB$2:AB$202),AB9,"")</f>
        <v/>
      </c>
    </row>
    <row r="10" customFormat="false" ht="15" hidden="false" customHeight="true" outlineLevel="0" collapsed="false">
      <c r="A10" s="7"/>
      <c r="B10" s="8" t="str">
        <f aca="true">CELL("CONTENTS",INDIRECT(ADDRESS(1,CELL("ROW",B10)+7)))</f>
        <v/>
      </c>
      <c r="C10" s="8" t="n">
        <f aca="false">IF(COUNTIF($A$2:$A$202,B10)&lt;&gt;0,COUNTIF($A$2:$A$202,B10),"")</f>
        <v>201</v>
      </c>
      <c r="D10" s="8" t="n">
        <f aca="false">IF(AND(SUM($C$2:$C10)&lt;&gt;D9,$C10&lt;&gt;""),SUM($C$2:$C10),"")</f>
        <v>1407</v>
      </c>
      <c r="E10" s="9"/>
      <c r="F10" s="18" t="s">
        <v>13</v>
      </c>
      <c r="G10" s="18"/>
      <c r="H10" s="9"/>
      <c r="I10" s="6" t="str">
        <f aca="false">IF(A10&lt;&gt;"",A10,"")</f>
        <v/>
      </c>
      <c r="J10" s="0" t="str">
        <f aca="false">IF(I10&lt;&gt;MIN(I$2:I$202),I10,"")</f>
        <v/>
      </c>
      <c r="K10" s="0" t="str">
        <f aca="false">IF(J10&lt;&gt;MIN(J$2:J$202),J10,"")</f>
        <v/>
      </c>
      <c r="L10" s="0" t="str">
        <f aca="false">IF(K10&lt;&gt;MIN(K$2:K$202),K10,"")</f>
        <v/>
      </c>
      <c r="M10" s="0" t="str">
        <f aca="false">IF(L10&lt;&gt;MIN(L$2:L$202),L10,"")</f>
        <v/>
      </c>
      <c r="N10" s="0" t="str">
        <f aca="false">IF(M10&lt;&gt;MIN(M$2:M$202),M10,"")</f>
        <v/>
      </c>
      <c r="O10" s="0" t="str">
        <f aca="false">IF(N10&lt;&gt;MIN(N$2:N$202),N10,"")</f>
        <v/>
      </c>
      <c r="P10" s="0" t="str">
        <f aca="false">IF(O10&lt;&gt;MIN(O$2:O$202),O10,"")</f>
        <v/>
      </c>
      <c r="Q10" s="0" t="str">
        <f aca="false">IF(P10&lt;&gt;MIN(P$2:P$202),P10,"")</f>
        <v/>
      </c>
      <c r="R10" s="0" t="str">
        <f aca="false">IF(Q10&lt;&gt;MIN(Q$2:Q$202),Q10,"")</f>
        <v/>
      </c>
      <c r="S10" s="0" t="str">
        <f aca="false">IF(R10&lt;&gt;MIN(R$2:R$202),R10,"")</f>
        <v/>
      </c>
      <c r="T10" s="0" t="str">
        <f aca="false">IF(S10&lt;&gt;MIN(S$2:S$202),S10,"")</f>
        <v/>
      </c>
      <c r="U10" s="0" t="str">
        <f aca="false">IF(T10&lt;&gt;MIN(T$2:T$202),T10,"")</f>
        <v/>
      </c>
      <c r="V10" s="0" t="str">
        <f aca="false">IF(U10&lt;&gt;MIN(U$2:U$202),U10,"")</f>
        <v/>
      </c>
      <c r="W10" s="0" t="str">
        <f aca="false">IF(V10&lt;&gt;MIN(V$2:V$202),V10,"")</f>
        <v/>
      </c>
      <c r="X10" s="0" t="str">
        <f aca="false">IF(W10&lt;&gt;MIN(W$2:W$202),W10,"")</f>
        <v/>
      </c>
      <c r="Y10" s="0" t="str">
        <f aca="false">IF(X10&lt;&gt;MIN(X$2:X$202),X10,"")</f>
        <v/>
      </c>
      <c r="Z10" s="0" t="str">
        <f aca="false">IF(Y10&lt;&gt;MIN(Y$2:Y$202),Y10,"")</f>
        <v/>
      </c>
      <c r="AA10" s="0" t="str">
        <f aca="false">IF(Z10&lt;&gt;MIN(Z$2:Z$202),Z10,"")</f>
        <v/>
      </c>
      <c r="AB10" s="0" t="str">
        <f aca="false">IF(AA10&lt;&gt;MIN(AA$2:AA$202),AA10,"")</f>
        <v/>
      </c>
      <c r="AC10" s="0" t="str">
        <f aca="false">IF(AB10&lt;&gt;MIN(AB$2:AB$202),AB10,"")</f>
        <v/>
      </c>
    </row>
    <row r="11" customFormat="false" ht="12.75" hidden="false" customHeight="true" outlineLevel="0" collapsed="false">
      <c r="A11" s="7"/>
      <c r="B11" s="8" t="str">
        <f aca="true">CELL("CONTENTS",INDIRECT(ADDRESS(1,CELL("ROW",B11)+7)))</f>
        <v/>
      </c>
      <c r="C11" s="8" t="n">
        <f aca="false">IF(COUNTIF($A$2:$A$202,B11)&lt;&gt;0,COUNTIF($A$2:$A$202,B11),"")</f>
        <v>201</v>
      </c>
      <c r="D11" s="8" t="n">
        <f aca="false">IF(AND(SUM($C$2:$C11)&lt;&gt;D10,$C11&lt;&gt;""),SUM($C$2:$C11),"")</f>
        <v>1608</v>
      </c>
      <c r="E11" s="9"/>
      <c r="F11" s="18"/>
      <c r="G11" s="18"/>
      <c r="H11" s="9"/>
      <c r="I11" s="6" t="str">
        <f aca="false">IF(A11&lt;&gt;"",A11,"")</f>
        <v/>
      </c>
      <c r="J11" s="0" t="str">
        <f aca="false">IF(I11&lt;&gt;MIN(I$2:I$202),I11,"")</f>
        <v/>
      </c>
      <c r="K11" s="0" t="str">
        <f aca="false">IF(J11&lt;&gt;MIN(J$2:J$202),J11,"")</f>
        <v/>
      </c>
      <c r="L11" s="0" t="str">
        <f aca="false">IF(K11&lt;&gt;MIN(K$2:K$202),K11,"")</f>
        <v/>
      </c>
      <c r="M11" s="0" t="str">
        <f aca="false">IF(L11&lt;&gt;MIN(L$2:L$202),L11,"")</f>
        <v/>
      </c>
      <c r="N11" s="0" t="str">
        <f aca="false">IF(M11&lt;&gt;MIN(M$2:M$202),M11,"")</f>
        <v/>
      </c>
      <c r="O11" s="0" t="str">
        <f aca="false">IF(N11&lt;&gt;MIN(N$2:N$202),N11,"")</f>
        <v/>
      </c>
      <c r="P11" s="0" t="str">
        <f aca="false">IF(O11&lt;&gt;MIN(O$2:O$202),O11,"")</f>
        <v/>
      </c>
      <c r="Q11" s="0" t="str">
        <f aca="false">IF(P11&lt;&gt;MIN(P$2:P$202),P11,"")</f>
        <v/>
      </c>
      <c r="R11" s="0" t="str">
        <f aca="false">IF(Q11&lt;&gt;MIN(Q$2:Q$202),Q11,"")</f>
        <v/>
      </c>
      <c r="S11" s="0" t="str">
        <f aca="false">IF(R11&lt;&gt;MIN(R$2:R$202),R11,"")</f>
        <v/>
      </c>
      <c r="T11" s="0" t="str">
        <f aca="false">IF(S11&lt;&gt;MIN(S$2:S$202),S11,"")</f>
        <v/>
      </c>
      <c r="U11" s="0" t="str">
        <f aca="false">IF(T11&lt;&gt;MIN(T$2:T$202),T11,"")</f>
        <v/>
      </c>
      <c r="V11" s="0" t="str">
        <f aca="false">IF(U11&lt;&gt;MIN(U$2:U$202),U11,"")</f>
        <v/>
      </c>
      <c r="W11" s="0" t="str">
        <f aca="false">IF(V11&lt;&gt;MIN(V$2:V$202),V11,"")</f>
        <v/>
      </c>
      <c r="X11" s="0" t="str">
        <f aca="false">IF(W11&lt;&gt;MIN(W$2:W$202),W11,"")</f>
        <v/>
      </c>
      <c r="Y11" s="0" t="str">
        <f aca="false">IF(X11&lt;&gt;MIN(X$2:X$202),X11,"")</f>
        <v/>
      </c>
      <c r="Z11" s="0" t="str">
        <f aca="false">IF(Y11&lt;&gt;MIN(Y$2:Y$202),Y11,"")</f>
        <v/>
      </c>
      <c r="AA11" s="0" t="str">
        <f aca="false">IF(Z11&lt;&gt;MIN(Z$2:Z$202),Z11,"")</f>
        <v/>
      </c>
      <c r="AB11" s="0" t="str">
        <f aca="false">IF(AA11&lt;&gt;MIN(AA$2:AA$202),AA11,"")</f>
        <v/>
      </c>
      <c r="AC11" s="0" t="str">
        <f aca="false">IF(AB11&lt;&gt;MIN(AB$2:AB$202),AB11,"")</f>
        <v/>
      </c>
    </row>
    <row r="12" customFormat="false" ht="12.75" hidden="false" customHeight="true" outlineLevel="0" collapsed="false">
      <c r="A12" s="7"/>
      <c r="B12" s="8" t="str">
        <f aca="true">CELL("CONTENTS",INDIRECT(ADDRESS(1,CELL("ROW",B12)+7)))</f>
        <v/>
      </c>
      <c r="C12" s="8" t="n">
        <f aca="false">IF(COUNTIF($A$2:$A$202,B12)&lt;&gt;0,COUNTIF($A$2:$A$202,B12),"")</f>
        <v>201</v>
      </c>
      <c r="D12" s="8" t="n">
        <f aca="false">IF(AND(SUM($C$2:$C12)&lt;&gt;D11,$C12&lt;&gt;""),SUM($C$2:$C12),"")</f>
        <v>1809</v>
      </c>
      <c r="E12" s="9"/>
      <c r="F12" s="18"/>
      <c r="G12" s="18"/>
      <c r="H12" s="9"/>
      <c r="I12" s="6" t="str">
        <f aca="false">IF(A12&lt;&gt;"",A12,"")</f>
        <v/>
      </c>
      <c r="J12" s="0" t="str">
        <f aca="false">IF(I12&lt;&gt;MIN(I$2:I$202),I12,"")</f>
        <v/>
      </c>
      <c r="K12" s="0" t="str">
        <f aca="false">IF(J12&lt;&gt;MIN(J$2:J$202),J12,"")</f>
        <v/>
      </c>
      <c r="L12" s="0" t="str">
        <f aca="false">IF(K12&lt;&gt;MIN(K$2:K$202),K12,"")</f>
        <v/>
      </c>
      <c r="M12" s="0" t="str">
        <f aca="false">IF(L12&lt;&gt;MIN(L$2:L$202),L12,"")</f>
        <v/>
      </c>
      <c r="N12" s="0" t="str">
        <f aca="false">IF(M12&lt;&gt;MIN(M$2:M$202),M12,"")</f>
        <v/>
      </c>
      <c r="O12" s="0" t="str">
        <f aca="false">IF(N12&lt;&gt;MIN(N$2:N$202),N12,"")</f>
        <v/>
      </c>
      <c r="P12" s="0" t="str">
        <f aca="false">IF(O12&lt;&gt;MIN(O$2:O$202),O12,"")</f>
        <v/>
      </c>
      <c r="Q12" s="0" t="str">
        <f aca="false">IF(P12&lt;&gt;MIN(P$2:P$202),P12,"")</f>
        <v/>
      </c>
      <c r="R12" s="0" t="str">
        <f aca="false">IF(Q12&lt;&gt;MIN(Q$2:Q$202),Q12,"")</f>
        <v/>
      </c>
      <c r="S12" s="0" t="str">
        <f aca="false">IF(R12&lt;&gt;MIN(R$2:R$202),R12,"")</f>
        <v/>
      </c>
      <c r="T12" s="0" t="str">
        <f aca="false">IF(S12&lt;&gt;MIN(S$2:S$202),S12,"")</f>
        <v/>
      </c>
      <c r="U12" s="0" t="str">
        <f aca="false">IF(T12&lt;&gt;MIN(T$2:T$202),T12,"")</f>
        <v/>
      </c>
      <c r="V12" s="0" t="str">
        <f aca="false">IF(U12&lt;&gt;MIN(U$2:U$202),U12,"")</f>
        <v/>
      </c>
      <c r="W12" s="0" t="str">
        <f aca="false">IF(V12&lt;&gt;MIN(V$2:V$202),V12,"")</f>
        <v/>
      </c>
      <c r="X12" s="0" t="str">
        <f aca="false">IF(W12&lt;&gt;MIN(W$2:W$202),W12,"")</f>
        <v/>
      </c>
      <c r="Y12" s="0" t="str">
        <f aca="false">IF(X12&lt;&gt;MIN(X$2:X$202),X12,"")</f>
        <v/>
      </c>
      <c r="Z12" s="0" t="str">
        <f aca="false">IF(Y12&lt;&gt;MIN(Y$2:Y$202),Y12,"")</f>
        <v/>
      </c>
      <c r="AA12" s="0" t="str">
        <f aca="false">IF(Z12&lt;&gt;MIN(Z$2:Z$202),Z12,"")</f>
        <v/>
      </c>
      <c r="AB12" s="0" t="str">
        <f aca="false">IF(AA12&lt;&gt;MIN(AA$2:AA$202),AA12,"")</f>
        <v/>
      </c>
      <c r="AC12" s="0" t="str">
        <f aca="false">IF(AB12&lt;&gt;MIN(AB$2:AB$202),AB12,"")</f>
        <v/>
      </c>
    </row>
    <row r="13" customFormat="false" ht="12.75" hidden="false" customHeight="true" outlineLevel="0" collapsed="false">
      <c r="A13" s="9"/>
      <c r="B13" s="8" t="str">
        <f aca="true">CELL("CONTENTS",INDIRECT(ADDRESS(1,CELL("ROW",B13)+7)))</f>
        <v/>
      </c>
      <c r="C13" s="8" t="n">
        <f aca="false">IF(COUNTIF($A$2:$A$202,B13)&lt;&gt;0,COUNTIF($A$2:$A$202,B13),"")</f>
        <v>201</v>
      </c>
      <c r="D13" s="8" t="n">
        <f aca="false">IF(AND(SUM($C$2:$C13)&lt;&gt;D12,$C13&lt;&gt;""),SUM($C$2:$C13),"")</f>
        <v>2010</v>
      </c>
      <c r="E13" s="9"/>
      <c r="F13" s="18"/>
      <c r="G13" s="18"/>
      <c r="H13" s="9"/>
      <c r="I13" s="6" t="str">
        <f aca="false">IF(A13&lt;&gt;"",A13,"")</f>
        <v/>
      </c>
      <c r="J13" s="0" t="str">
        <f aca="false">IF(I13&lt;&gt;MIN(I$2:I$202),I13,"")</f>
        <v/>
      </c>
      <c r="K13" s="0" t="str">
        <f aca="false">IF(J13&lt;&gt;MIN(J$2:J$202),J13,"")</f>
        <v/>
      </c>
      <c r="L13" s="0" t="str">
        <f aca="false">IF(K13&lt;&gt;MIN(K$2:K$202),K13,"")</f>
        <v/>
      </c>
      <c r="M13" s="0" t="str">
        <f aca="false">IF(L13&lt;&gt;MIN(L$2:L$202),L13,"")</f>
        <v/>
      </c>
      <c r="N13" s="0" t="str">
        <f aca="false">IF(M13&lt;&gt;MIN(M$2:M$202),M13,"")</f>
        <v/>
      </c>
      <c r="O13" s="0" t="str">
        <f aca="false">IF(N13&lt;&gt;MIN(N$2:N$202),N13,"")</f>
        <v/>
      </c>
      <c r="P13" s="0" t="str">
        <f aca="false">IF(O13&lt;&gt;MIN(O$2:O$202),O13,"")</f>
        <v/>
      </c>
      <c r="Q13" s="0" t="str">
        <f aca="false">IF(P13&lt;&gt;MIN(P$2:P$202),P13,"")</f>
        <v/>
      </c>
      <c r="R13" s="0" t="str">
        <f aca="false">IF(Q13&lt;&gt;MIN(Q$2:Q$202),Q13,"")</f>
        <v/>
      </c>
      <c r="S13" s="0" t="str">
        <f aca="false">IF(R13&lt;&gt;MIN(R$2:R$202),R13,"")</f>
        <v/>
      </c>
      <c r="T13" s="0" t="str">
        <f aca="false">IF(S13&lt;&gt;MIN(S$2:S$202),S13,"")</f>
        <v/>
      </c>
      <c r="U13" s="0" t="str">
        <f aca="false">IF(T13&lt;&gt;MIN(T$2:T$202),T13,"")</f>
        <v/>
      </c>
      <c r="V13" s="0" t="str">
        <f aca="false">IF(U13&lt;&gt;MIN(U$2:U$202),U13,"")</f>
        <v/>
      </c>
      <c r="W13" s="0" t="str">
        <f aca="false">IF(V13&lt;&gt;MIN(V$2:V$202),V13,"")</f>
        <v/>
      </c>
      <c r="X13" s="0" t="str">
        <f aca="false">IF(W13&lt;&gt;MIN(W$2:W$202),W13,"")</f>
        <v/>
      </c>
      <c r="Y13" s="0" t="str">
        <f aca="false">IF(X13&lt;&gt;MIN(X$2:X$202),X13,"")</f>
        <v/>
      </c>
      <c r="Z13" s="0" t="str">
        <f aca="false">IF(Y13&lt;&gt;MIN(Y$2:Y$202),Y13,"")</f>
        <v/>
      </c>
      <c r="AA13" s="0" t="str">
        <f aca="false">IF(Z13&lt;&gt;MIN(Z$2:Z$202),Z13,"")</f>
        <v/>
      </c>
      <c r="AB13" s="0" t="str">
        <f aca="false">IF(AA13&lt;&gt;MIN(AA$2:AA$202),AA13,"")</f>
        <v/>
      </c>
      <c r="AC13" s="0" t="str">
        <f aca="false">IF(AB13&lt;&gt;MIN(AB$2:AB$202),AB13,"")</f>
        <v/>
      </c>
    </row>
    <row r="14" customFormat="false" ht="12.75" hidden="false" customHeight="true" outlineLevel="0" collapsed="false">
      <c r="A14" s="9"/>
      <c r="B14" s="8" t="str">
        <f aca="true">CELL("CONTENTS",INDIRECT(ADDRESS(1,CELL("ROW",B14)+7)))</f>
        <v/>
      </c>
      <c r="C14" s="8" t="n">
        <f aca="false">IF(COUNTIF($A$2:$A$202,B14)&lt;&gt;0,COUNTIF($A$2:$A$202,B14),"")</f>
        <v>201</v>
      </c>
      <c r="D14" s="8" t="n">
        <f aca="false">IF(AND(SUM($C$2:$C14)&lt;&gt;D13,$C14&lt;&gt;""),SUM($C$2:$C14),"")</f>
        <v>2211</v>
      </c>
      <c r="E14" s="9"/>
      <c r="F14" s="18"/>
      <c r="G14" s="18"/>
      <c r="H14" s="9"/>
      <c r="I14" s="6" t="str">
        <f aca="false">IF(A14&lt;&gt;"",A14,"")</f>
        <v/>
      </c>
      <c r="J14" s="0" t="str">
        <f aca="false">IF(I14&lt;&gt;MIN(I$2:I$202),I14,"")</f>
        <v/>
      </c>
      <c r="K14" s="0" t="str">
        <f aca="false">IF(J14&lt;&gt;MIN(J$2:J$202),J14,"")</f>
        <v/>
      </c>
      <c r="L14" s="0" t="str">
        <f aca="false">IF(K14&lt;&gt;MIN(K$2:K$202),K14,"")</f>
        <v/>
      </c>
      <c r="M14" s="0" t="str">
        <f aca="false">IF(L14&lt;&gt;MIN(L$2:L$202),L14,"")</f>
        <v/>
      </c>
      <c r="N14" s="0" t="str">
        <f aca="false">IF(M14&lt;&gt;MIN(M$2:M$202),M14,"")</f>
        <v/>
      </c>
      <c r="O14" s="0" t="str">
        <f aca="false">IF(N14&lt;&gt;MIN(N$2:N$202),N14,"")</f>
        <v/>
      </c>
      <c r="P14" s="0" t="str">
        <f aca="false">IF(O14&lt;&gt;MIN(O$2:O$202),O14,"")</f>
        <v/>
      </c>
      <c r="Q14" s="0" t="str">
        <f aca="false">IF(P14&lt;&gt;MIN(P$2:P$202),P14,"")</f>
        <v/>
      </c>
      <c r="R14" s="0" t="str">
        <f aca="false">IF(Q14&lt;&gt;MIN(Q$2:Q$202),Q14,"")</f>
        <v/>
      </c>
      <c r="S14" s="0" t="str">
        <f aca="false">IF(R14&lt;&gt;MIN(R$2:R$202),R14,"")</f>
        <v/>
      </c>
      <c r="T14" s="0" t="str">
        <f aca="false">IF(S14&lt;&gt;MIN(S$2:S$202),S14,"")</f>
        <v/>
      </c>
      <c r="U14" s="0" t="str">
        <f aca="false">IF(T14&lt;&gt;MIN(T$2:T$202),T14,"")</f>
        <v/>
      </c>
      <c r="V14" s="0" t="str">
        <f aca="false">IF(U14&lt;&gt;MIN(U$2:U$202),U14,"")</f>
        <v/>
      </c>
      <c r="W14" s="0" t="str">
        <f aca="false">IF(V14&lt;&gt;MIN(V$2:V$202),V14,"")</f>
        <v/>
      </c>
      <c r="X14" s="0" t="str">
        <f aca="false">IF(W14&lt;&gt;MIN(W$2:W$202),W14,"")</f>
        <v/>
      </c>
      <c r="Y14" s="0" t="str">
        <f aca="false">IF(X14&lt;&gt;MIN(X$2:X$202),X14,"")</f>
        <v/>
      </c>
      <c r="Z14" s="0" t="str">
        <f aca="false">IF(Y14&lt;&gt;MIN(Y$2:Y$202),Y14,"")</f>
        <v/>
      </c>
      <c r="AA14" s="0" t="str">
        <f aca="false">IF(Z14&lt;&gt;MIN(Z$2:Z$202),Z14,"")</f>
        <v/>
      </c>
      <c r="AB14" s="0" t="str">
        <f aca="false">IF(AA14&lt;&gt;MIN(AA$2:AA$202),AA14,"")</f>
        <v/>
      </c>
      <c r="AC14" s="0" t="str">
        <f aca="false">IF(AB14&lt;&gt;MIN(AB$2:AB$202),AB14,"")</f>
        <v/>
      </c>
    </row>
    <row r="15" customFormat="false" ht="12.75" hidden="false" customHeight="true" outlineLevel="0" collapsed="false">
      <c r="A15" s="3"/>
      <c r="B15" s="8" t="str">
        <f aca="true">CELL("CONTENTS",INDIRECT(ADDRESS(1,CELL("ROW",B15)+7)))</f>
        <v/>
      </c>
      <c r="C15" s="8" t="n">
        <f aca="false">IF(COUNTIF($A$2:$A$202,B15)&lt;&gt;0,COUNTIF($A$2:$A$202,B15),"")</f>
        <v>201</v>
      </c>
      <c r="D15" s="8" t="n">
        <f aca="false">IF(AND(SUM($C$2:$C15)&lt;&gt;D14,$C15&lt;&gt;""),SUM($C$2:$C15),"")</f>
        <v>2412</v>
      </c>
      <c r="E15" s="9"/>
      <c r="F15" s="18"/>
      <c r="G15" s="18"/>
      <c r="H15" s="9"/>
      <c r="I15" s="6" t="str">
        <f aca="false">IF(A15&lt;&gt;"",A15,"")</f>
        <v/>
      </c>
      <c r="J15" s="0" t="str">
        <f aca="false">IF(I15&lt;&gt;MIN(I$2:I$202),I15,"")</f>
        <v/>
      </c>
      <c r="K15" s="0" t="str">
        <f aca="false">IF(J15&lt;&gt;MIN(J$2:J$202),J15,"")</f>
        <v/>
      </c>
      <c r="L15" s="0" t="str">
        <f aca="false">IF(K15&lt;&gt;MIN(K$2:K$202),K15,"")</f>
        <v/>
      </c>
      <c r="M15" s="0" t="str">
        <f aca="false">IF(L15&lt;&gt;MIN(L$2:L$202),L15,"")</f>
        <v/>
      </c>
      <c r="N15" s="0" t="str">
        <f aca="false">IF(M15&lt;&gt;MIN(M$2:M$202),M15,"")</f>
        <v/>
      </c>
      <c r="O15" s="0" t="str">
        <f aca="false">IF(N15&lt;&gt;MIN(N$2:N$202),N15,"")</f>
        <v/>
      </c>
      <c r="P15" s="0" t="str">
        <f aca="false">IF(O15&lt;&gt;MIN(O$2:O$202),O15,"")</f>
        <v/>
      </c>
      <c r="Q15" s="0" t="str">
        <f aca="false">IF(P15&lt;&gt;MIN(P$2:P$202),P15,"")</f>
        <v/>
      </c>
      <c r="R15" s="0" t="str">
        <f aca="false">IF(Q15&lt;&gt;MIN(Q$2:Q$202),Q15,"")</f>
        <v/>
      </c>
      <c r="S15" s="0" t="str">
        <f aca="false">IF(R15&lt;&gt;MIN(R$2:R$202),R15,"")</f>
        <v/>
      </c>
      <c r="T15" s="0" t="str">
        <f aca="false">IF(S15&lt;&gt;MIN(S$2:S$202),S15,"")</f>
        <v/>
      </c>
      <c r="U15" s="0" t="str">
        <f aca="false">IF(T15&lt;&gt;MIN(T$2:T$202),T15,"")</f>
        <v/>
      </c>
      <c r="V15" s="0" t="str">
        <f aca="false">IF(U15&lt;&gt;MIN(U$2:U$202),U15,"")</f>
        <v/>
      </c>
      <c r="W15" s="0" t="str">
        <f aca="false">IF(V15&lt;&gt;MIN(V$2:V$202),V15,"")</f>
        <v/>
      </c>
      <c r="X15" s="0" t="str">
        <f aca="false">IF(W15&lt;&gt;MIN(W$2:W$202),W15,"")</f>
        <v/>
      </c>
      <c r="Y15" s="0" t="str">
        <f aca="false">IF(X15&lt;&gt;MIN(X$2:X$202),X15,"")</f>
        <v/>
      </c>
      <c r="Z15" s="0" t="str">
        <f aca="false">IF(Y15&lt;&gt;MIN(Y$2:Y$202),Y15,"")</f>
        <v/>
      </c>
      <c r="AA15" s="0" t="str">
        <f aca="false">IF(Z15&lt;&gt;MIN(Z$2:Z$202),Z15,"")</f>
        <v/>
      </c>
      <c r="AB15" s="0" t="str">
        <f aca="false">IF(AA15&lt;&gt;MIN(AA$2:AA$202),AA15,"")</f>
        <v/>
      </c>
      <c r="AC15" s="0" t="str">
        <f aca="false">IF(AB15&lt;&gt;MIN(AB$2:AB$202),AB15,"")</f>
        <v/>
      </c>
    </row>
    <row r="16" customFormat="false" ht="12.75" hidden="false" customHeight="true" outlineLevel="0" collapsed="false">
      <c r="A16" s="3"/>
      <c r="B16" s="8" t="str">
        <f aca="true">CELL("CONTENTS",INDIRECT(ADDRESS(1,CELL("ROW",B16)+7)))</f>
        <v/>
      </c>
      <c r="C16" s="8" t="n">
        <f aca="false">IF(COUNTIF($A$2:$A$202,B16)&lt;&gt;0,COUNTIF($A$2:$A$202,B16),"")</f>
        <v>201</v>
      </c>
      <c r="D16" s="8" t="n">
        <f aca="false">IF(AND(SUM($C$2:$C16)&lt;&gt;D15,$C16&lt;&gt;""),SUM($C$2:$C16),"")</f>
        <v>2613</v>
      </c>
      <c r="E16" s="9"/>
      <c r="F16" s="18"/>
      <c r="G16" s="18"/>
      <c r="H16" s="9"/>
      <c r="I16" s="6" t="str">
        <f aca="false">IF(A16&lt;&gt;"",A16,"")</f>
        <v/>
      </c>
      <c r="J16" s="0" t="str">
        <f aca="false">IF(I16&lt;&gt;MIN(I$2:I$202),I16,"")</f>
        <v/>
      </c>
      <c r="K16" s="0" t="str">
        <f aca="false">IF(J16&lt;&gt;MIN(J$2:J$202),J16,"")</f>
        <v/>
      </c>
      <c r="L16" s="0" t="str">
        <f aca="false">IF(K16&lt;&gt;MIN(K$2:K$202),K16,"")</f>
        <v/>
      </c>
      <c r="M16" s="0" t="str">
        <f aca="false">IF(L16&lt;&gt;MIN(L$2:L$202),L16,"")</f>
        <v/>
      </c>
      <c r="N16" s="0" t="str">
        <f aca="false">IF(M16&lt;&gt;MIN(M$2:M$202),M16,"")</f>
        <v/>
      </c>
      <c r="O16" s="0" t="str">
        <f aca="false">IF(N16&lt;&gt;MIN(N$2:N$202),N16,"")</f>
        <v/>
      </c>
      <c r="P16" s="0" t="str">
        <f aca="false">IF(O16&lt;&gt;MIN(O$2:O$202),O16,"")</f>
        <v/>
      </c>
      <c r="Q16" s="0" t="str">
        <f aca="false">IF(P16&lt;&gt;MIN(P$2:P$202),P16,"")</f>
        <v/>
      </c>
      <c r="R16" s="0" t="str">
        <f aca="false">IF(Q16&lt;&gt;MIN(Q$2:Q$202),Q16,"")</f>
        <v/>
      </c>
      <c r="S16" s="0" t="str">
        <f aca="false">IF(R16&lt;&gt;MIN(R$2:R$202),R16,"")</f>
        <v/>
      </c>
      <c r="T16" s="0" t="str">
        <f aca="false">IF(S16&lt;&gt;MIN(S$2:S$202),S16,"")</f>
        <v/>
      </c>
      <c r="U16" s="0" t="str">
        <f aca="false">IF(T16&lt;&gt;MIN(T$2:T$202),T16,"")</f>
        <v/>
      </c>
      <c r="V16" s="0" t="str">
        <f aca="false">IF(U16&lt;&gt;MIN(U$2:U$202),U16,"")</f>
        <v/>
      </c>
      <c r="W16" s="0" t="str">
        <f aca="false">IF(V16&lt;&gt;MIN(V$2:V$202),V16,"")</f>
        <v/>
      </c>
      <c r="X16" s="0" t="str">
        <f aca="false">IF(W16&lt;&gt;MIN(W$2:W$202),W16,"")</f>
        <v/>
      </c>
      <c r="Y16" s="0" t="str">
        <f aca="false">IF(X16&lt;&gt;MIN(X$2:X$202),X16,"")</f>
        <v/>
      </c>
      <c r="Z16" s="0" t="str">
        <f aca="false">IF(Y16&lt;&gt;MIN(Y$2:Y$202),Y16,"")</f>
        <v/>
      </c>
      <c r="AA16" s="0" t="str">
        <f aca="false">IF(Z16&lt;&gt;MIN(Z$2:Z$202),Z16,"")</f>
        <v/>
      </c>
      <c r="AB16" s="0" t="str">
        <f aca="false">IF(AA16&lt;&gt;MIN(AA$2:AA$202),AA16,"")</f>
        <v/>
      </c>
      <c r="AC16" s="0" t="str">
        <f aca="false">IF(AB16&lt;&gt;MIN(AB$2:AB$202),AB16,"")</f>
        <v/>
      </c>
    </row>
    <row r="17" customFormat="false" ht="12.75" hidden="false" customHeight="true" outlineLevel="0" collapsed="false">
      <c r="A17" s="3"/>
      <c r="B17" s="8" t="str">
        <f aca="true">CELL("CONTENTS",INDIRECT(ADDRESS(1,CELL("ROW",B17)+7)))</f>
        <v/>
      </c>
      <c r="C17" s="8" t="n">
        <f aca="false">IF(COUNTIF($A$2:$A$202,B17)&lt;&gt;0,COUNTIF($A$2:$A$202,B17),"")</f>
        <v>201</v>
      </c>
      <c r="D17" s="8" t="n">
        <f aca="false">IF(AND(SUM($C$2:$C17)&lt;&gt;D16,$C17&lt;&gt;""),SUM($C$2:$C17),"")</f>
        <v>2814</v>
      </c>
      <c r="E17" s="9"/>
      <c r="F17" s="18"/>
      <c r="G17" s="18"/>
      <c r="H17" s="9"/>
      <c r="I17" s="6" t="str">
        <f aca="false">IF(A17&lt;&gt;"",A17,"")</f>
        <v/>
      </c>
      <c r="J17" s="0" t="str">
        <f aca="false">IF(I17&lt;&gt;MIN(I$2:I$202),I17,"")</f>
        <v/>
      </c>
      <c r="K17" s="0" t="str">
        <f aca="false">IF(J17&lt;&gt;MIN(J$2:J$202),J17,"")</f>
        <v/>
      </c>
      <c r="L17" s="0" t="str">
        <f aca="false">IF(K17&lt;&gt;MIN(K$2:K$202),K17,"")</f>
        <v/>
      </c>
      <c r="M17" s="0" t="str">
        <f aca="false">IF(L17&lt;&gt;MIN(L$2:L$202),L17,"")</f>
        <v/>
      </c>
      <c r="N17" s="0" t="str">
        <f aca="false">IF(M17&lt;&gt;MIN(M$2:M$202),M17,"")</f>
        <v/>
      </c>
      <c r="O17" s="0" t="str">
        <f aca="false">IF(N17&lt;&gt;MIN(N$2:N$202),N17,"")</f>
        <v/>
      </c>
      <c r="P17" s="0" t="str">
        <f aca="false">IF(O17&lt;&gt;MIN(O$2:O$202),O17,"")</f>
        <v/>
      </c>
      <c r="Q17" s="0" t="str">
        <f aca="false">IF(P17&lt;&gt;MIN(P$2:P$202),P17,"")</f>
        <v/>
      </c>
      <c r="R17" s="0" t="str">
        <f aca="false">IF(Q17&lt;&gt;MIN(Q$2:Q$202),Q17,"")</f>
        <v/>
      </c>
      <c r="S17" s="0" t="str">
        <f aca="false">IF(R17&lt;&gt;MIN(R$2:R$202),R17,"")</f>
        <v/>
      </c>
      <c r="T17" s="0" t="str">
        <f aca="false">IF(S17&lt;&gt;MIN(S$2:S$202),S17,"")</f>
        <v/>
      </c>
      <c r="U17" s="0" t="str">
        <f aca="false">IF(T17&lt;&gt;MIN(T$2:T$202),T17,"")</f>
        <v/>
      </c>
      <c r="V17" s="0" t="str">
        <f aca="false">IF(U17&lt;&gt;MIN(U$2:U$202),U17,"")</f>
        <v/>
      </c>
      <c r="W17" s="0" t="str">
        <f aca="false">IF(V17&lt;&gt;MIN(V$2:V$202),V17,"")</f>
        <v/>
      </c>
      <c r="X17" s="0" t="str">
        <f aca="false">IF(W17&lt;&gt;MIN(W$2:W$202),W17,"")</f>
        <v/>
      </c>
      <c r="Y17" s="0" t="str">
        <f aca="false">IF(X17&lt;&gt;MIN(X$2:X$202),X17,"")</f>
        <v/>
      </c>
      <c r="Z17" s="0" t="str">
        <f aca="false">IF(Y17&lt;&gt;MIN(Y$2:Y$202),Y17,"")</f>
        <v/>
      </c>
      <c r="AA17" s="0" t="str">
        <f aca="false">IF(Z17&lt;&gt;MIN(Z$2:Z$202),Z17,"")</f>
        <v/>
      </c>
      <c r="AB17" s="0" t="str">
        <f aca="false">IF(AA17&lt;&gt;MIN(AA$2:AA$202),AA17,"")</f>
        <v/>
      </c>
      <c r="AC17" s="0" t="str">
        <f aca="false">IF(AB17&lt;&gt;MIN(AB$2:AB$202),AB17,"")</f>
        <v/>
      </c>
    </row>
    <row r="18" customFormat="false" ht="12.75" hidden="false" customHeight="true" outlineLevel="0" collapsed="false">
      <c r="A18" s="3"/>
      <c r="B18" s="8" t="str">
        <f aca="true">CELL("CONTENTS",INDIRECT(ADDRESS(1,CELL("ROW",B18)+7)))</f>
        <v/>
      </c>
      <c r="C18" s="8" t="n">
        <f aca="false">IF(COUNTIF($A$2:$A$202,B18)&lt;&gt;0,COUNTIF($A$2:$A$202,B18),"")</f>
        <v>201</v>
      </c>
      <c r="D18" s="8" t="n">
        <f aca="false">IF(AND(SUM($C$2:$C18)&lt;&gt;D17,$C18&lt;&gt;""),SUM($C$2:$C18),"")</f>
        <v>3015</v>
      </c>
      <c r="E18" s="9"/>
      <c r="F18" s="18"/>
      <c r="G18" s="18"/>
      <c r="H18" s="9"/>
      <c r="I18" s="6" t="str">
        <f aca="false">IF(A18&lt;&gt;"",A18,"")</f>
        <v/>
      </c>
      <c r="J18" s="0" t="str">
        <f aca="false">IF(I18&lt;&gt;MIN(I$2:I$202),I18,"")</f>
        <v/>
      </c>
      <c r="K18" s="0" t="str">
        <f aca="false">IF(J18&lt;&gt;MIN(J$2:J$202),J18,"")</f>
        <v/>
      </c>
      <c r="L18" s="0" t="str">
        <f aca="false">IF(K18&lt;&gt;MIN(K$2:K$202),K18,"")</f>
        <v/>
      </c>
      <c r="M18" s="0" t="str">
        <f aca="false">IF(L18&lt;&gt;MIN(L$2:L$202),L18,"")</f>
        <v/>
      </c>
      <c r="N18" s="0" t="str">
        <f aca="false">IF(M18&lt;&gt;MIN(M$2:M$202),M18,"")</f>
        <v/>
      </c>
      <c r="O18" s="0" t="str">
        <f aca="false">IF(N18&lt;&gt;MIN(N$2:N$202),N18,"")</f>
        <v/>
      </c>
      <c r="P18" s="0" t="str">
        <f aca="false">IF(O18&lt;&gt;MIN(O$2:O$202),O18,"")</f>
        <v/>
      </c>
      <c r="Q18" s="0" t="str">
        <f aca="false">IF(P18&lt;&gt;MIN(P$2:P$202),P18,"")</f>
        <v/>
      </c>
      <c r="R18" s="0" t="str">
        <f aca="false">IF(Q18&lt;&gt;MIN(Q$2:Q$202),Q18,"")</f>
        <v/>
      </c>
      <c r="S18" s="0" t="str">
        <f aca="false">IF(R18&lt;&gt;MIN(R$2:R$202),R18,"")</f>
        <v/>
      </c>
      <c r="T18" s="0" t="str">
        <f aca="false">IF(S18&lt;&gt;MIN(S$2:S$202),S18,"")</f>
        <v/>
      </c>
      <c r="U18" s="0" t="str">
        <f aca="false">IF(T18&lt;&gt;MIN(T$2:T$202),T18,"")</f>
        <v/>
      </c>
      <c r="V18" s="0" t="str">
        <f aca="false">IF(U18&lt;&gt;MIN(U$2:U$202),U18,"")</f>
        <v/>
      </c>
      <c r="W18" s="0" t="str">
        <f aca="false">IF(V18&lt;&gt;MIN(V$2:V$202),V18,"")</f>
        <v/>
      </c>
      <c r="X18" s="0" t="str">
        <f aca="false">IF(W18&lt;&gt;MIN(W$2:W$202),W18,"")</f>
        <v/>
      </c>
      <c r="Y18" s="0" t="str">
        <f aca="false">IF(X18&lt;&gt;MIN(X$2:X$202),X18,"")</f>
        <v/>
      </c>
      <c r="Z18" s="0" t="str">
        <f aca="false">IF(Y18&lt;&gt;MIN(Y$2:Y$202),Y18,"")</f>
        <v/>
      </c>
      <c r="AA18" s="0" t="str">
        <f aca="false">IF(Z18&lt;&gt;MIN(Z$2:Z$202),Z18,"")</f>
        <v/>
      </c>
      <c r="AB18" s="0" t="str">
        <f aca="false">IF(AA18&lt;&gt;MIN(AA$2:AA$202),AA18,"")</f>
        <v/>
      </c>
      <c r="AC18" s="0" t="str">
        <f aca="false">IF(AB18&lt;&gt;MIN(AB$2:AB$202),AB18,"")</f>
        <v/>
      </c>
    </row>
    <row r="19" customFormat="false" ht="12.75" hidden="false" customHeight="true" outlineLevel="0" collapsed="false">
      <c r="A19" s="3"/>
      <c r="B19" s="8" t="str">
        <f aca="true">CELL("CONTENTS",INDIRECT(ADDRESS(1,CELL("ROW",B19)+7)))</f>
        <v/>
      </c>
      <c r="C19" s="8" t="n">
        <f aca="false">IF(COUNTIF($A$2:$A$202,B19)&lt;&gt;0,COUNTIF($A$2:$A$202,B19),"")</f>
        <v>201</v>
      </c>
      <c r="D19" s="8" t="n">
        <f aca="false">IF(AND(SUM($C$2:$C19)&lt;&gt;D18,$C19&lt;&gt;""),SUM($C$2:$C19),"")</f>
        <v>3216</v>
      </c>
      <c r="E19" s="9"/>
      <c r="F19" s="18"/>
      <c r="G19" s="18"/>
      <c r="H19" s="9"/>
      <c r="I19" s="6" t="str">
        <f aca="false">IF(A19&lt;&gt;"",A19,"")</f>
        <v/>
      </c>
      <c r="J19" s="0" t="str">
        <f aca="false">IF(I19&lt;&gt;MIN(I$2:I$202),I19,"")</f>
        <v/>
      </c>
      <c r="K19" s="0" t="str">
        <f aca="false">IF(J19&lt;&gt;MIN(J$2:J$202),J19,"")</f>
        <v/>
      </c>
      <c r="L19" s="0" t="str">
        <f aca="false">IF(K19&lt;&gt;MIN(K$2:K$202),K19,"")</f>
        <v/>
      </c>
      <c r="M19" s="0" t="str">
        <f aca="false">IF(L19&lt;&gt;MIN(L$2:L$202),L19,"")</f>
        <v/>
      </c>
      <c r="N19" s="0" t="str">
        <f aca="false">IF(M19&lt;&gt;MIN(M$2:M$202),M19,"")</f>
        <v/>
      </c>
      <c r="O19" s="0" t="str">
        <f aca="false">IF(N19&lt;&gt;MIN(N$2:N$202),N19,"")</f>
        <v/>
      </c>
      <c r="P19" s="0" t="str">
        <f aca="false">IF(O19&lt;&gt;MIN(O$2:O$202),O19,"")</f>
        <v/>
      </c>
      <c r="Q19" s="0" t="str">
        <f aca="false">IF(P19&lt;&gt;MIN(P$2:P$202),P19,"")</f>
        <v/>
      </c>
      <c r="R19" s="0" t="str">
        <f aca="false">IF(Q19&lt;&gt;MIN(Q$2:Q$202),Q19,"")</f>
        <v/>
      </c>
      <c r="S19" s="0" t="str">
        <f aca="false">IF(R19&lt;&gt;MIN(R$2:R$202),R19,"")</f>
        <v/>
      </c>
      <c r="T19" s="0" t="str">
        <f aca="false">IF(S19&lt;&gt;MIN(S$2:S$202),S19,"")</f>
        <v/>
      </c>
      <c r="U19" s="0" t="str">
        <f aca="false">IF(T19&lt;&gt;MIN(T$2:T$202),T19,"")</f>
        <v/>
      </c>
      <c r="V19" s="0" t="str">
        <f aca="false">IF(U19&lt;&gt;MIN(U$2:U$202),U19,"")</f>
        <v/>
      </c>
      <c r="W19" s="0" t="str">
        <f aca="false">IF(V19&lt;&gt;MIN(V$2:V$202),V19,"")</f>
        <v/>
      </c>
      <c r="X19" s="0" t="str">
        <f aca="false">IF(W19&lt;&gt;MIN(W$2:W$202),W19,"")</f>
        <v/>
      </c>
      <c r="Y19" s="0" t="str">
        <f aca="false">IF(X19&lt;&gt;MIN(X$2:X$202),X19,"")</f>
        <v/>
      </c>
      <c r="Z19" s="0" t="str">
        <f aca="false">IF(Y19&lt;&gt;MIN(Y$2:Y$202),Y19,"")</f>
        <v/>
      </c>
      <c r="AA19" s="0" t="str">
        <f aca="false">IF(Z19&lt;&gt;MIN(Z$2:Z$202),Z19,"")</f>
        <v/>
      </c>
      <c r="AB19" s="0" t="str">
        <f aca="false">IF(AA19&lt;&gt;MIN(AA$2:AA$202),AA19,"")</f>
        <v/>
      </c>
      <c r="AC19" s="0" t="str">
        <f aca="false">IF(AB19&lt;&gt;MIN(AB$2:AB$202),AB19,"")</f>
        <v/>
      </c>
    </row>
    <row r="20" customFormat="false" ht="12.75" hidden="false" customHeight="true" outlineLevel="0" collapsed="false">
      <c r="A20" s="3"/>
      <c r="B20" s="8" t="str">
        <f aca="true">CELL("CONTENTS",INDIRECT(ADDRESS(1,CELL("ROW",B20)+7)))</f>
        <v/>
      </c>
      <c r="C20" s="8" t="n">
        <f aca="false">IF(COUNTIF($A$2:$A$202,B20)&lt;&gt;0,COUNTIF($A$2:$A$202,B20),"")</f>
        <v>201</v>
      </c>
      <c r="D20" s="8" t="n">
        <f aca="false">IF(AND(SUM($C$2:$C20)&lt;&gt;D19,$C20&lt;&gt;""),SUM($C$2:$C20),"")</f>
        <v>3417</v>
      </c>
      <c r="E20" s="9"/>
      <c r="H20" s="9"/>
      <c r="I20" s="6" t="str">
        <f aca="false">IF(A20&lt;&gt;"",A20,"")</f>
        <v/>
      </c>
      <c r="J20" s="0" t="str">
        <f aca="false">IF(I20&lt;&gt;MIN(I$2:I$202),I20,"")</f>
        <v/>
      </c>
      <c r="K20" s="0" t="str">
        <f aca="false">IF(J20&lt;&gt;MIN(J$2:J$202),J20,"")</f>
        <v/>
      </c>
      <c r="L20" s="0" t="str">
        <f aca="false">IF(K20&lt;&gt;MIN(K$2:K$202),K20,"")</f>
        <v/>
      </c>
      <c r="M20" s="0" t="str">
        <f aca="false">IF(L20&lt;&gt;MIN(L$2:L$202),L20,"")</f>
        <v/>
      </c>
      <c r="N20" s="0" t="str">
        <f aca="false">IF(M20&lt;&gt;MIN(M$2:M$202),M20,"")</f>
        <v/>
      </c>
      <c r="O20" s="0" t="str">
        <f aca="false">IF(N20&lt;&gt;MIN(N$2:N$202),N20,"")</f>
        <v/>
      </c>
      <c r="P20" s="0" t="str">
        <f aca="false">IF(O20&lt;&gt;MIN(O$2:O$202),O20,"")</f>
        <v/>
      </c>
      <c r="Q20" s="0" t="str">
        <f aca="false">IF(P20&lt;&gt;MIN(P$2:P$202),P20,"")</f>
        <v/>
      </c>
      <c r="R20" s="0" t="str">
        <f aca="false">IF(Q20&lt;&gt;MIN(Q$2:Q$202),Q20,"")</f>
        <v/>
      </c>
      <c r="S20" s="0" t="str">
        <f aca="false">IF(R20&lt;&gt;MIN(R$2:R$202),R20,"")</f>
        <v/>
      </c>
      <c r="T20" s="0" t="str">
        <f aca="false">IF(S20&lt;&gt;MIN(S$2:S$202),S20,"")</f>
        <v/>
      </c>
      <c r="U20" s="0" t="str">
        <f aca="false">IF(T20&lt;&gt;MIN(T$2:T$202),T20,"")</f>
        <v/>
      </c>
      <c r="V20" s="0" t="str">
        <f aca="false">IF(U20&lt;&gt;MIN(U$2:U$202),U20,"")</f>
        <v/>
      </c>
      <c r="W20" s="0" t="str">
        <f aca="false">IF(V20&lt;&gt;MIN(V$2:V$202),V20,"")</f>
        <v/>
      </c>
      <c r="X20" s="0" t="str">
        <f aca="false">IF(W20&lt;&gt;MIN(W$2:W$202),W20,"")</f>
        <v/>
      </c>
      <c r="Y20" s="0" t="str">
        <f aca="false">IF(X20&lt;&gt;MIN(X$2:X$202),X20,"")</f>
        <v/>
      </c>
      <c r="Z20" s="0" t="str">
        <f aca="false">IF(Y20&lt;&gt;MIN(Y$2:Y$202),Y20,"")</f>
        <v/>
      </c>
      <c r="AA20" s="0" t="str">
        <f aca="false">IF(Z20&lt;&gt;MIN(Z$2:Z$202),Z20,"")</f>
        <v/>
      </c>
      <c r="AB20" s="0" t="str">
        <f aca="false">IF(AA20&lt;&gt;MIN(AA$2:AA$202),AA20,"")</f>
        <v/>
      </c>
      <c r="AC20" s="0" t="str">
        <f aca="false">IF(AB20&lt;&gt;MIN(AB$2:AB$202),AB20,"")</f>
        <v/>
      </c>
    </row>
    <row r="21" customFormat="false" ht="12.75" hidden="false" customHeight="true" outlineLevel="0" collapsed="false">
      <c r="A21" s="3"/>
      <c r="B21" s="8" t="str">
        <f aca="true">CELL("CONTENTS",INDIRECT(ADDRESS(1,CELL("ROW",B21)+7)))</f>
        <v/>
      </c>
      <c r="C21" s="8" t="n">
        <f aca="false">IF(COUNTIF($A$2:$A$202,B21)&lt;&gt;0,COUNTIF($A$2:$A$202,B21),"")</f>
        <v>201</v>
      </c>
      <c r="D21" s="8" t="n">
        <f aca="false">IF(AND(SUM($C$2:$C21)&lt;&gt;D20,$C21&lt;&gt;""),SUM($C$2:$C21),"")</f>
        <v>3618</v>
      </c>
      <c r="E21" s="9"/>
      <c r="F21" s="19" t="str">
        <f aca="false">IF(AND(G2=11,G6=11,OR(G8=166/11,G8=6)),"BRAVO !","")</f>
        <v/>
      </c>
      <c r="G21" s="19"/>
      <c r="H21" s="9"/>
      <c r="I21" s="6" t="str">
        <f aca="false">IF(A21&lt;&gt;"",A21,"")</f>
        <v/>
      </c>
      <c r="J21" s="0" t="str">
        <f aca="false">IF(I21&lt;&gt;MIN(I$2:I$202),I21,"")</f>
        <v/>
      </c>
      <c r="K21" s="0" t="str">
        <f aca="false">IF(J21&lt;&gt;MIN(J$2:J$202),J21,"")</f>
        <v/>
      </c>
      <c r="L21" s="0" t="str">
        <f aca="false">IF(K21&lt;&gt;MIN(K$2:K$202),K21,"")</f>
        <v/>
      </c>
      <c r="M21" s="0" t="str">
        <f aca="false">IF(L21&lt;&gt;MIN(L$2:L$202),L21,"")</f>
        <v/>
      </c>
      <c r="N21" s="0" t="str">
        <f aca="false">IF(M21&lt;&gt;MIN(M$2:M$202),M21,"")</f>
        <v/>
      </c>
      <c r="O21" s="0" t="str">
        <f aca="false">IF(N21&lt;&gt;MIN(N$2:N$202),N21,"")</f>
        <v/>
      </c>
      <c r="P21" s="0" t="str">
        <f aca="false">IF(O21&lt;&gt;MIN(O$2:O$202),O21,"")</f>
        <v/>
      </c>
      <c r="Q21" s="0" t="str">
        <f aca="false">IF(P21&lt;&gt;MIN(P$2:P$202),P21,"")</f>
        <v/>
      </c>
      <c r="R21" s="0" t="str">
        <f aca="false">IF(Q21&lt;&gt;MIN(Q$2:Q$202),Q21,"")</f>
        <v/>
      </c>
      <c r="S21" s="0" t="str">
        <f aca="false">IF(R21&lt;&gt;MIN(R$2:R$202),R21,"")</f>
        <v/>
      </c>
      <c r="T21" s="0" t="str">
        <f aca="false">IF(S21&lt;&gt;MIN(S$2:S$202),S21,"")</f>
        <v/>
      </c>
      <c r="U21" s="0" t="str">
        <f aca="false">IF(T21&lt;&gt;MIN(T$2:T$202),T21,"")</f>
        <v/>
      </c>
      <c r="V21" s="0" t="str">
        <f aca="false">IF(U21&lt;&gt;MIN(U$2:U$202),U21,"")</f>
        <v/>
      </c>
      <c r="W21" s="0" t="str">
        <f aca="false">IF(V21&lt;&gt;MIN(V$2:V$202),V21,"")</f>
        <v/>
      </c>
      <c r="X21" s="0" t="str">
        <f aca="false">IF(W21&lt;&gt;MIN(W$2:W$202),W21,"")</f>
        <v/>
      </c>
      <c r="Y21" s="0" t="str">
        <f aca="false">IF(X21&lt;&gt;MIN(X$2:X$202),X21,"")</f>
        <v/>
      </c>
      <c r="Z21" s="0" t="str">
        <f aca="false">IF(Y21&lt;&gt;MIN(Y$2:Y$202),Y21,"")</f>
        <v/>
      </c>
      <c r="AA21" s="0" t="str">
        <f aca="false">IF(Z21&lt;&gt;MIN(Z$2:Z$202),Z21,"")</f>
        <v/>
      </c>
      <c r="AB21" s="0" t="str">
        <f aca="false">IF(AA21&lt;&gt;MIN(AA$2:AA$202),AA21,"")</f>
        <v/>
      </c>
      <c r="AC21" s="0" t="str">
        <f aca="false">IF(AB21&lt;&gt;MIN(AB$2:AB$202),AB21,"")</f>
        <v/>
      </c>
    </row>
    <row r="22" customFormat="false" ht="12.75" hidden="false" customHeight="true" outlineLevel="0" collapsed="false">
      <c r="A22" s="3"/>
      <c r="B22" s="8" t="str">
        <f aca="true">CELL("CONTENTS",INDIRECT(ADDRESS(1,CELL("ROW",B22)+7)))</f>
        <v/>
      </c>
      <c r="C22" s="8" t="n">
        <f aca="false">IF(COUNTIF($A$2:$A$202,B22)&lt;&gt;0,COUNTIF($A$2:$A$202,B22),"")</f>
        <v>201</v>
      </c>
      <c r="D22" s="8" t="n">
        <f aca="false">IF(AND(SUM($C$2:$C22)&lt;&gt;D21,$C22&lt;&gt;""),SUM($C$2:$C22),"")</f>
        <v>3819</v>
      </c>
      <c r="E22" s="9"/>
      <c r="F22" s="19"/>
      <c r="G22" s="19"/>
      <c r="H22" s="9"/>
      <c r="I22" s="6" t="str">
        <f aca="false">IF(A22&lt;&gt;"",A22,"")</f>
        <v/>
      </c>
      <c r="J22" s="0" t="str">
        <f aca="false">IF(I22&lt;&gt;MIN(I$2:I$202),I22,"")</f>
        <v/>
      </c>
      <c r="K22" s="0" t="str">
        <f aca="false">IF(J22&lt;&gt;MIN(J$2:J$202),J22,"")</f>
        <v/>
      </c>
      <c r="L22" s="0" t="str">
        <f aca="false">IF(K22&lt;&gt;MIN(K$2:K$202),K22,"")</f>
        <v/>
      </c>
      <c r="M22" s="0" t="str">
        <f aca="false">IF(L22&lt;&gt;MIN(L$2:L$202),L22,"")</f>
        <v/>
      </c>
      <c r="N22" s="0" t="str">
        <f aca="false">IF(M22&lt;&gt;MIN(M$2:M$202),M22,"")</f>
        <v/>
      </c>
      <c r="O22" s="0" t="str">
        <f aca="false">IF(N22&lt;&gt;MIN(N$2:N$202),N22,"")</f>
        <v/>
      </c>
      <c r="P22" s="0" t="str">
        <f aca="false">IF(O22&lt;&gt;MIN(O$2:O$202),O22,"")</f>
        <v/>
      </c>
      <c r="Q22" s="0" t="str">
        <f aca="false">IF(P22&lt;&gt;MIN(P$2:P$202),P22,"")</f>
        <v/>
      </c>
      <c r="R22" s="0" t="str">
        <f aca="false">IF(Q22&lt;&gt;MIN(Q$2:Q$202),Q22,"")</f>
        <v/>
      </c>
      <c r="S22" s="0" t="str">
        <f aca="false">IF(R22&lt;&gt;MIN(R$2:R$202),R22,"")</f>
        <v/>
      </c>
      <c r="T22" s="0" t="str">
        <f aca="false">IF(S22&lt;&gt;MIN(S$2:S$202),S22,"")</f>
        <v/>
      </c>
      <c r="U22" s="0" t="str">
        <f aca="false">IF(T22&lt;&gt;MIN(T$2:T$202),T22,"")</f>
        <v/>
      </c>
      <c r="V22" s="0" t="str">
        <f aca="false">IF(U22&lt;&gt;MIN(U$2:U$202),U22,"")</f>
        <v/>
      </c>
      <c r="W22" s="0" t="str">
        <f aca="false">IF(V22&lt;&gt;MIN(V$2:V$202),V22,"")</f>
        <v/>
      </c>
      <c r="X22" s="0" t="str">
        <f aca="false">IF(W22&lt;&gt;MIN(W$2:W$202),W22,"")</f>
        <v/>
      </c>
      <c r="Y22" s="0" t="str">
        <f aca="false">IF(X22&lt;&gt;MIN(X$2:X$202),X22,"")</f>
        <v/>
      </c>
      <c r="Z22" s="0" t="str">
        <f aca="false">IF(Y22&lt;&gt;MIN(Y$2:Y$202),Y22,"")</f>
        <v/>
      </c>
      <c r="AA22" s="0" t="str">
        <f aca="false">IF(Z22&lt;&gt;MIN(Z$2:Z$202),Z22,"")</f>
        <v/>
      </c>
      <c r="AB22" s="0" t="str">
        <f aca="false">IF(AA22&lt;&gt;MIN(AA$2:AA$202),AA22,"")</f>
        <v/>
      </c>
      <c r="AC22" s="0" t="str">
        <f aca="false">IF(AB22&lt;&gt;MIN(AB$2:AB$202),AB22,"")</f>
        <v/>
      </c>
    </row>
    <row r="23" customFormat="false" ht="12.75" hidden="false" customHeight="true" outlineLevel="0" collapsed="false">
      <c r="A23" s="3"/>
      <c r="B23" s="8" t="n">
        <f aca="true">CELL("CONTENTS",INDIRECT(ADDRESS(1,CELL("ROW",B23)+7)))</f>
        <v>0</v>
      </c>
      <c r="C23" s="8" t="str">
        <f aca="false">IF(COUNTIF($A$2:$A$202,B23)&lt;&gt;0,COUNTIF($A$2:$A$202,B23),"")</f>
        <v/>
      </c>
      <c r="D23" s="8" t="str">
        <f aca="false">IF(AND(SUM($C$2:$C23)&lt;&gt;D22,$C23&lt;&gt;""),SUM($C$2:$C23),"")</f>
        <v/>
      </c>
      <c r="E23" s="9"/>
      <c r="H23" s="9"/>
      <c r="I23" s="6" t="str">
        <f aca="false">IF(A23&lt;&gt;"",A23,"")</f>
        <v/>
      </c>
      <c r="J23" s="0" t="str">
        <f aca="false">IF(I23&lt;&gt;MIN(I$2:I$202),I23,"")</f>
        <v/>
      </c>
      <c r="K23" s="0" t="str">
        <f aca="false">IF(J23&lt;&gt;MIN(J$2:J$202),J23,"")</f>
        <v/>
      </c>
      <c r="L23" s="0" t="str">
        <f aca="false">IF(K23&lt;&gt;MIN(K$2:K$202),K23,"")</f>
        <v/>
      </c>
      <c r="M23" s="0" t="str">
        <f aca="false">IF(L23&lt;&gt;MIN(L$2:L$202),L23,"")</f>
        <v/>
      </c>
      <c r="N23" s="0" t="str">
        <f aca="false">IF(M23&lt;&gt;MIN(M$2:M$202),M23,"")</f>
        <v/>
      </c>
      <c r="O23" s="0" t="str">
        <f aca="false">IF(N23&lt;&gt;MIN(N$2:N$202),N23,"")</f>
        <v/>
      </c>
      <c r="P23" s="0" t="str">
        <f aca="false">IF(O23&lt;&gt;MIN(O$2:O$202),O23,"")</f>
        <v/>
      </c>
      <c r="Q23" s="0" t="str">
        <f aca="false">IF(P23&lt;&gt;MIN(P$2:P$202),P23,"")</f>
        <v/>
      </c>
      <c r="R23" s="0" t="str">
        <f aca="false">IF(Q23&lt;&gt;MIN(Q$2:Q$202),Q23,"")</f>
        <v/>
      </c>
      <c r="S23" s="0" t="str">
        <f aca="false">IF(R23&lt;&gt;MIN(R$2:R$202),R23,"")</f>
        <v/>
      </c>
      <c r="T23" s="0" t="str">
        <f aca="false">IF(S23&lt;&gt;MIN(S$2:S$202),S23,"")</f>
        <v/>
      </c>
      <c r="U23" s="0" t="str">
        <f aca="false">IF(T23&lt;&gt;MIN(T$2:T$202),T23,"")</f>
        <v/>
      </c>
      <c r="V23" s="0" t="str">
        <f aca="false">IF(U23&lt;&gt;MIN(U$2:U$202),U23,"")</f>
        <v/>
      </c>
      <c r="W23" s="0" t="str">
        <f aca="false">IF(V23&lt;&gt;MIN(V$2:V$202),V23,"")</f>
        <v/>
      </c>
      <c r="X23" s="0" t="str">
        <f aca="false">IF(W23&lt;&gt;MIN(W$2:W$202),W23,"")</f>
        <v/>
      </c>
      <c r="Y23" s="0" t="str">
        <f aca="false">IF(X23&lt;&gt;MIN(X$2:X$202),X23,"")</f>
        <v/>
      </c>
      <c r="Z23" s="0" t="str">
        <f aca="false">IF(Y23&lt;&gt;MIN(Y$2:Y$202),Y23,"")</f>
        <v/>
      </c>
      <c r="AA23" s="0" t="str">
        <f aca="false">IF(Z23&lt;&gt;MIN(Z$2:Z$202),Z23,"")</f>
        <v/>
      </c>
      <c r="AB23" s="0" t="str">
        <f aca="false">IF(AA23&lt;&gt;MIN(AA$2:AA$202),AA23,"")</f>
        <v/>
      </c>
      <c r="AC23" s="0" t="str">
        <f aca="false">IF(AB23&lt;&gt;MIN(AB$2:AB$202),AB23,"")</f>
        <v/>
      </c>
    </row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  <row r="1001" customFormat="false" ht="12.75" hidden="false" customHeight="true" outlineLevel="0" collapsed="false"/>
    <row r="1002" customFormat="false" ht="12.75" hidden="false" customHeight="true" outlineLevel="0" collapsed="false"/>
  </sheetData>
  <sheetProtection sheet="true" objects="true" scenarios="true"/>
  <mergeCells count="3">
    <mergeCell ref="F1:G1"/>
    <mergeCell ref="F10:G19"/>
    <mergeCell ref="F21:G22"/>
  </mergeCells>
  <conditionalFormatting sqref="F21">
    <cfRule type="cellIs" priority="2" operator="equal" aboveAverage="0" equalAverage="0" bottom="0" percent="0" rank="0" text="" dxfId="0">
      <formula>"BRAVO !"</formula>
    </cfRule>
  </conditionalFormatting>
  <printOptions headings="false" gridLines="false" gridLinesSet="true" horizontalCentered="false" verticalCentered="false"/>
  <pageMargins left="0.7875" right="0.7875" top="1.025" bottom="1.02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G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F34" activeCellId="0" sqref="AF34"/>
    </sheetView>
  </sheetViews>
  <sheetFormatPr defaultRowHeight="15" zeroHeight="false" outlineLevelRow="0" outlineLevelCol="0"/>
  <cols>
    <col collapsed="false" customWidth="true" hidden="false" outlineLevel="0" max="1" min="1" style="0" width="17.29"/>
    <col collapsed="false" customWidth="true" hidden="true" outlineLevel="0" max="4" min="2" style="0" width="17.29"/>
    <col collapsed="false" customWidth="true" hidden="false" outlineLevel="0" max="5" min="5" style="0" width="15.14"/>
    <col collapsed="false" customWidth="true" hidden="false" outlineLevel="0" max="6" min="6" style="0" width="12.43"/>
    <col collapsed="false" customWidth="true" hidden="false" outlineLevel="0" max="7" min="7" style="0" width="19"/>
    <col collapsed="false" customWidth="true" hidden="false" outlineLevel="0" max="8" min="8" style="0" width="9.71"/>
    <col collapsed="false" customWidth="false" hidden="true" outlineLevel="0" max="29" min="9" style="0" width="11.57"/>
    <col collapsed="false" customWidth="true" hidden="false" outlineLevel="0" max="1025" min="30" style="0" width="14.43"/>
  </cols>
  <sheetData>
    <row r="1" customFormat="false" ht="26.25" hidden="false" customHeight="tru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3"/>
      <c r="F1" s="4" t="s">
        <v>4</v>
      </c>
      <c r="G1" s="4"/>
      <c r="H1" s="5"/>
      <c r="I1" s="6" t="str">
        <f aca="false">IF(COUNTIF(I2:I23,MIN(I2:I23))&gt;0,MIN(I2:I23),"")</f>
        <v/>
      </c>
      <c r="J1" s="6" t="str">
        <f aca="false">IF(COUNTIF(J2:J23,MIN(J2:J23))&gt;0,MIN(J2:J23),"")</f>
        <v/>
      </c>
      <c r="K1" s="6" t="str">
        <f aca="false">IF(COUNTIF(K2:K23,MIN(K2:K23))&gt;0,MIN(K2:K23),"")</f>
        <v/>
      </c>
      <c r="L1" s="6" t="str">
        <f aca="false">IF(COUNTIF(L2:L23,MIN(L2:L23))&gt;0,MIN(L2:L23),"")</f>
        <v/>
      </c>
      <c r="M1" s="6" t="str">
        <f aca="false">IF(COUNTIF(M2:M23,MIN(M2:M23))&gt;0,MIN(M2:M23),"")</f>
        <v/>
      </c>
      <c r="N1" s="6" t="str">
        <f aca="false">IF(COUNTIF(N2:N23,MIN(N2:N23))&gt;0,MIN(N2:N23),"")</f>
        <v/>
      </c>
      <c r="O1" s="6" t="str">
        <f aca="false">IF(COUNTIF(O2:O23,MIN(O2:O23))&gt;0,MIN(O2:O23),"")</f>
        <v/>
      </c>
      <c r="P1" s="6" t="str">
        <f aca="false">IF(COUNTIF(P2:P23,MIN(P2:P23))&gt;0,MIN(P2:P23),"")</f>
        <v/>
      </c>
      <c r="Q1" s="6" t="str">
        <f aca="false">IF(COUNTIF(Q2:Q23,MIN(Q2:Q23))&gt;0,MIN(Q2:Q23),"")</f>
        <v/>
      </c>
      <c r="R1" s="6" t="str">
        <f aca="false">IF(COUNTIF(R2:R23,MIN(R2:R23))&gt;0,MIN(R2:R23),"")</f>
        <v/>
      </c>
      <c r="S1" s="6" t="str">
        <f aca="false">IF(COUNTIF(S2:S23,MIN(S2:S23))&gt;0,MIN(S2:S23),"")</f>
        <v/>
      </c>
      <c r="T1" s="6" t="str">
        <f aca="false">IF(COUNTIF(T2:T23,MIN(T2:T23))&gt;0,MIN(T2:T23),"")</f>
        <v/>
      </c>
      <c r="U1" s="6" t="str">
        <f aca="false">IF(COUNTIF(U2:U23,MIN(U2:U23))&gt;0,MIN(U2:U23),"")</f>
        <v/>
      </c>
      <c r="V1" s="6" t="str">
        <f aca="false">IF(COUNTIF(V2:V23,MIN(V2:V23))&gt;0,MIN(V2:V23),"")</f>
        <v/>
      </c>
      <c r="W1" s="6" t="str">
        <f aca="false">IF(COUNTIF(W2:W23,MIN(W2:W23))&gt;0,MIN(W2:W23),"")</f>
        <v/>
      </c>
      <c r="X1" s="6" t="str">
        <f aca="false">IF(COUNTIF(X2:X23,MIN(X2:X23))&gt;0,MIN(X2:X23),"")</f>
        <v/>
      </c>
      <c r="Y1" s="6" t="str">
        <f aca="false">IF(COUNTIF(Y2:Y23,MIN(Y2:Y23))&gt;0,MIN(Y2:Y23),"")</f>
        <v/>
      </c>
      <c r="Z1" s="6" t="str">
        <f aca="false">IF(COUNTIF(Z2:Z23,MIN(Z2:Z23))&gt;0,MIN(Z2:Z23),"")</f>
        <v/>
      </c>
      <c r="AA1" s="6" t="str">
        <f aca="false">IF(COUNTIF(AA2:AA23,MIN(AA2:AA23))&gt;0,MIN(AA2:AA23),"")</f>
        <v/>
      </c>
      <c r="AB1" s="6" t="str">
        <f aca="false">IF(COUNTIF(AB2:AB23,MIN(AB2:AB23))&gt;0,MIN(AB2:AB23),"")</f>
        <v/>
      </c>
      <c r="AC1" s="6" t="str">
        <f aca="false">IF(COUNTIF(AC2:AC202,MIN(AC2:AC202))&gt;0,MIN(AC2:AC202),"")</f>
        <v/>
      </c>
    </row>
    <row r="2" customFormat="false" ht="12.75" hidden="false" customHeight="true" outlineLevel="0" collapsed="false">
      <c r="A2" s="7"/>
      <c r="B2" s="8" t="str">
        <f aca="false">IF(COUNTIF($A$2:$A$23,"&lt;&gt;")&gt;0,MIN(I2:I23),"")</f>
        <v/>
      </c>
      <c r="C2" s="8" t="n">
        <f aca="false">IF(COUNTIF($A$2:$A$202,B2)&lt;&gt;0,COUNTIF($A$2:$A$202,B2),"")</f>
        <v>201</v>
      </c>
      <c r="D2" s="8" t="n">
        <f aca="false">IF(AND(SUM($C$2:$C2)&lt;&gt;D1,$C2&lt;&gt;""),SUM($C$2:$C2),"")</f>
        <v>201</v>
      </c>
      <c r="E2" s="9"/>
      <c r="F2" s="10" t="s">
        <v>5</v>
      </c>
      <c r="G2" s="16" t="str">
        <f aca="false">IF(COUNTIF($A$2:$A$23,"&lt;&gt;")&gt;1,COUNTIF($A$2:$A$23,"&lt;&gt;"),"INSUFFISANT")</f>
        <v>INSUFFISANT</v>
      </c>
      <c r="H2" s="12"/>
      <c r="I2" s="6" t="str">
        <f aca="false">IF(A2&lt;&gt;"",A2,"")</f>
        <v/>
      </c>
      <c r="J2" s="0" t="str">
        <f aca="false">IF(I2&lt;&gt;MIN(I$2:I$202),I2,"")</f>
        <v/>
      </c>
      <c r="K2" s="0" t="str">
        <f aca="false">IF(J2&lt;&gt;MIN(J$2:J$202),J2,"")</f>
        <v/>
      </c>
      <c r="L2" s="0" t="str">
        <f aca="false">IF(K2&lt;&gt;MIN(K$2:K$202),K2,"")</f>
        <v/>
      </c>
      <c r="M2" s="0" t="str">
        <f aca="false">IF(L2&lt;&gt;MIN(L$2:L$202),L2,"")</f>
        <v/>
      </c>
      <c r="N2" s="0" t="str">
        <f aca="false">IF(M2&lt;&gt;MIN(M$2:M$202),M2,"")</f>
        <v/>
      </c>
      <c r="O2" s="0" t="str">
        <f aca="false">IF(N2&lt;&gt;MIN(N$2:N$202),N2,"")</f>
        <v/>
      </c>
      <c r="P2" s="0" t="str">
        <f aca="false">IF(O2&lt;&gt;MIN(O$2:O$202),O2,"")</f>
        <v/>
      </c>
      <c r="Q2" s="0" t="str">
        <f aca="false">IF(P2&lt;&gt;MIN(P$2:P$202),P2,"")</f>
        <v/>
      </c>
      <c r="R2" s="0" t="str">
        <f aca="false">IF(Q2&lt;&gt;MIN(Q$2:Q$202),Q2,"")</f>
        <v/>
      </c>
      <c r="S2" s="0" t="str">
        <f aca="false">IF(R2&lt;&gt;MIN(R$2:R$202),R2,"")</f>
        <v/>
      </c>
      <c r="T2" s="0" t="str">
        <f aca="false">IF(S2&lt;&gt;MIN(S$2:S$202),S2,"")</f>
        <v/>
      </c>
      <c r="U2" s="0" t="str">
        <f aca="false">IF(T2&lt;&gt;MIN(T$2:T$202),T2,"")</f>
        <v/>
      </c>
      <c r="V2" s="0" t="str">
        <f aca="false">IF(U2&lt;&gt;MIN(U$2:U$202),U2,"")</f>
        <v/>
      </c>
      <c r="W2" s="0" t="str">
        <f aca="false">IF(V2&lt;&gt;MIN(V$2:V$202),V2,"")</f>
        <v/>
      </c>
      <c r="X2" s="0" t="str">
        <f aca="false">IF(W2&lt;&gt;MIN(W$2:W$202),W2,"")</f>
        <v/>
      </c>
      <c r="Y2" s="0" t="str">
        <f aca="false">IF(X2&lt;&gt;MIN(X$2:X$202),X2,"")</f>
        <v/>
      </c>
      <c r="Z2" s="0" t="str">
        <f aca="false">IF(Y2&lt;&gt;MIN(Y$2:Y$202),Y2,"")</f>
        <v/>
      </c>
      <c r="AA2" s="0" t="str">
        <f aca="false">IF(Z2&lt;&gt;MIN(Z$2:Z$202),Z2,"")</f>
        <v/>
      </c>
      <c r="AB2" s="0" t="str">
        <f aca="false">IF(AA2&lt;&gt;MIN(AA$2:AA$202),AA2,"")</f>
        <v/>
      </c>
      <c r="AC2" s="0" t="str">
        <f aca="false">IF(AB2&lt;&gt;MIN(AB$2:AB$202),AB2,"")</f>
        <v/>
      </c>
      <c r="AD2" s="20"/>
      <c r="AE2" s="20"/>
      <c r="AF2" s="20"/>
      <c r="AG2" s="20"/>
    </row>
    <row r="3" customFormat="false" ht="12.75" hidden="false" customHeight="true" outlineLevel="0" collapsed="false">
      <c r="A3" s="7"/>
      <c r="B3" s="8" t="str">
        <f aca="true">CELL("CONTENTS",INDIRECT(ADDRESS(1,CELL("ROW",B3)+7)))</f>
        <v/>
      </c>
      <c r="C3" s="8" t="n">
        <f aca="false">IF(COUNTIF($A$2:$A$202,B3)&lt;&gt;0,COUNTIF($A$2:$A$202,B3),"")</f>
        <v>201</v>
      </c>
      <c r="D3" s="8" t="n">
        <f aca="false">IF(AND(SUM($C$2:$C3)&lt;&gt;D2,$C3&lt;&gt;""),SUM($C$2:$C3),"")</f>
        <v>402</v>
      </c>
      <c r="E3" s="9"/>
      <c r="H3" s="9"/>
      <c r="I3" s="6" t="str">
        <f aca="false">IF(A3&lt;&gt;"",A3,"")</f>
        <v/>
      </c>
      <c r="J3" s="0" t="str">
        <f aca="false">IF(I3&lt;&gt;MIN(I$2:I$202),I3,"")</f>
        <v/>
      </c>
      <c r="K3" s="0" t="str">
        <f aca="false">IF(J3&lt;&gt;MIN(J$2:J$202),J3,"")</f>
        <v/>
      </c>
      <c r="L3" s="0" t="str">
        <f aca="false">IF(K3&lt;&gt;MIN(K$2:K$202),K3,"")</f>
        <v/>
      </c>
      <c r="M3" s="0" t="str">
        <f aca="false">IF(L3&lt;&gt;MIN(L$2:L$202),L3,"")</f>
        <v/>
      </c>
      <c r="N3" s="0" t="str">
        <f aca="false">IF(M3&lt;&gt;MIN(M$2:M$202),M3,"")</f>
        <v/>
      </c>
      <c r="O3" s="0" t="str">
        <f aca="false">IF(N3&lt;&gt;MIN(N$2:N$202),N3,"")</f>
        <v/>
      </c>
      <c r="P3" s="0" t="str">
        <f aca="false">IF(O3&lt;&gt;MIN(O$2:O$202),O3,"")</f>
        <v/>
      </c>
      <c r="Q3" s="0" t="str">
        <f aca="false">IF(P3&lt;&gt;MIN(P$2:P$202),P3,"")</f>
        <v/>
      </c>
      <c r="R3" s="0" t="str">
        <f aca="false">IF(Q3&lt;&gt;MIN(Q$2:Q$202),Q3,"")</f>
        <v/>
      </c>
      <c r="S3" s="0" t="str">
        <f aca="false">IF(R3&lt;&gt;MIN(R$2:R$202),R3,"")</f>
        <v/>
      </c>
      <c r="T3" s="0" t="str">
        <f aca="false">IF(S3&lt;&gt;MIN(S$2:S$202),S3,"")</f>
        <v/>
      </c>
      <c r="U3" s="0" t="str">
        <f aca="false">IF(T3&lt;&gt;MIN(T$2:T$202),T3,"")</f>
        <v/>
      </c>
      <c r="V3" s="0" t="str">
        <f aca="false">IF(U3&lt;&gt;MIN(U$2:U$202),U3,"")</f>
        <v/>
      </c>
      <c r="W3" s="0" t="str">
        <f aca="false">IF(V3&lt;&gt;MIN(V$2:V$202),V3,"")</f>
        <v/>
      </c>
      <c r="X3" s="0" t="str">
        <f aca="false">IF(W3&lt;&gt;MIN(W$2:W$202),W3,"")</f>
        <v/>
      </c>
      <c r="Y3" s="0" t="str">
        <f aca="false">IF(X3&lt;&gt;MIN(X$2:X$202),X3,"")</f>
        <v/>
      </c>
      <c r="Z3" s="0" t="str">
        <f aca="false">IF(Y3&lt;&gt;MIN(Y$2:Y$202),Y3,"")</f>
        <v/>
      </c>
      <c r="AA3" s="0" t="str">
        <f aca="false">IF(Z3&lt;&gt;MIN(Z$2:Z$202),Z3,"")</f>
        <v/>
      </c>
      <c r="AB3" s="0" t="str">
        <f aca="false">IF(AA3&lt;&gt;MIN(AA$2:AA$202),AA3,"")</f>
        <v/>
      </c>
      <c r="AC3" s="0" t="str">
        <f aca="false">IF(AB3&lt;&gt;MIN(AB$2:AB$202),AB3,"")</f>
        <v/>
      </c>
      <c r="AD3" s="20"/>
      <c r="AE3" s="20"/>
      <c r="AF3" s="20"/>
      <c r="AG3" s="20"/>
    </row>
    <row r="4" customFormat="false" ht="12.75" hidden="false" customHeight="true" outlineLevel="0" collapsed="false">
      <c r="A4" s="7"/>
      <c r="B4" s="8" t="str">
        <f aca="true">CELL("CONTENTS",INDIRECT(ADDRESS(1,CELL("ROW",B4)+7)))</f>
        <v/>
      </c>
      <c r="C4" s="8" t="n">
        <f aca="false">IF(COUNTIF($A$2:$A$202,B4)&lt;&gt;0,COUNTIF($A$2:$A$202,B4),"")</f>
        <v>201</v>
      </c>
      <c r="D4" s="8" t="n">
        <f aca="false">IF(AND(SUM($C$2:$C4)&lt;&gt;D3,$C4&lt;&gt;""),SUM($C$2:$C4),"")</f>
        <v>603</v>
      </c>
      <c r="E4" s="9"/>
      <c r="F4" s="10" t="s">
        <v>6</v>
      </c>
      <c r="G4" s="16" t="str">
        <f aca="false">IF(COUNTIF($A$2:$A$11,"&lt;&gt;")&gt;0,SUM(A2:A21),"*")</f>
        <v>*</v>
      </c>
      <c r="H4" s="12"/>
      <c r="I4" s="6" t="str">
        <f aca="false">IF(A4&lt;&gt;"",A4,"")</f>
        <v/>
      </c>
      <c r="J4" s="0" t="str">
        <f aca="false">IF(I4&lt;&gt;MIN(I$2:I$202),I4,"")</f>
        <v/>
      </c>
      <c r="K4" s="0" t="str">
        <f aca="false">IF(J4&lt;&gt;MIN(J$2:J$202),J4,"")</f>
        <v/>
      </c>
      <c r="L4" s="0" t="str">
        <f aca="false">IF(K4&lt;&gt;MIN(K$2:K$202),K4,"")</f>
        <v/>
      </c>
      <c r="M4" s="0" t="str">
        <f aca="false">IF(L4&lt;&gt;MIN(L$2:L$202),L4,"")</f>
        <v/>
      </c>
      <c r="N4" s="0" t="str">
        <f aca="false">IF(M4&lt;&gt;MIN(M$2:M$202),M4,"")</f>
        <v/>
      </c>
      <c r="O4" s="0" t="str">
        <f aca="false">IF(N4&lt;&gt;MIN(N$2:N$202),N4,"")</f>
        <v/>
      </c>
      <c r="P4" s="0" t="str">
        <f aca="false">IF(O4&lt;&gt;MIN(O$2:O$202),O4,"")</f>
        <v/>
      </c>
      <c r="Q4" s="0" t="str">
        <f aca="false">IF(P4&lt;&gt;MIN(P$2:P$202),P4,"")</f>
        <v/>
      </c>
      <c r="R4" s="0" t="str">
        <f aca="false">IF(Q4&lt;&gt;MIN(Q$2:Q$202),Q4,"")</f>
        <v/>
      </c>
      <c r="S4" s="0" t="str">
        <f aca="false">IF(R4&lt;&gt;MIN(R$2:R$202),R4,"")</f>
        <v/>
      </c>
      <c r="T4" s="0" t="str">
        <f aca="false">IF(S4&lt;&gt;MIN(S$2:S$202),S4,"")</f>
        <v/>
      </c>
      <c r="U4" s="0" t="str">
        <f aca="false">IF(T4&lt;&gt;MIN(T$2:T$202),T4,"")</f>
        <v/>
      </c>
      <c r="V4" s="0" t="str">
        <f aca="false">IF(U4&lt;&gt;MIN(U$2:U$202),U4,"")</f>
        <v/>
      </c>
      <c r="W4" s="0" t="str">
        <f aca="false">IF(V4&lt;&gt;MIN(V$2:V$202),V4,"")</f>
        <v/>
      </c>
      <c r="X4" s="0" t="str">
        <f aca="false">IF(W4&lt;&gt;MIN(W$2:W$202),W4,"")</f>
        <v/>
      </c>
      <c r="Y4" s="0" t="str">
        <f aca="false">IF(X4&lt;&gt;MIN(X$2:X$202),X4,"")</f>
        <v/>
      </c>
      <c r="Z4" s="0" t="str">
        <f aca="false">IF(Y4&lt;&gt;MIN(Y$2:Y$202),Y4,"")</f>
        <v/>
      </c>
      <c r="AA4" s="0" t="str">
        <f aca="false">IF(Z4&lt;&gt;MIN(Z$2:Z$202),Z4,"")</f>
        <v/>
      </c>
      <c r="AB4" s="0" t="str">
        <f aca="false">IF(AA4&lt;&gt;MIN(AA$2:AA$202),AA4,"")</f>
        <v/>
      </c>
      <c r="AC4" s="0" t="str">
        <f aca="false">IF(AB4&lt;&gt;MIN(AB$2:AB$202),AB4,"")</f>
        <v/>
      </c>
      <c r="AD4" s="20"/>
      <c r="AE4" s="20"/>
      <c r="AF4" s="20"/>
      <c r="AG4" s="20"/>
    </row>
    <row r="5" customFormat="false" ht="12.75" hidden="false" customHeight="true" outlineLevel="0" collapsed="false">
      <c r="A5" s="7"/>
      <c r="B5" s="8"/>
      <c r="C5" s="8"/>
      <c r="D5" s="8"/>
      <c r="E5" s="9"/>
      <c r="F5" s="17"/>
      <c r="G5" s="17"/>
      <c r="H5" s="12"/>
      <c r="I5" s="6"/>
      <c r="AD5" s="20"/>
      <c r="AE5" s="20"/>
      <c r="AF5" s="20"/>
      <c r="AG5" s="20"/>
    </row>
    <row r="6" customFormat="false" ht="12.75" hidden="false" customHeight="true" outlineLevel="0" collapsed="false">
      <c r="A6" s="7"/>
      <c r="B6" s="8"/>
      <c r="C6" s="8"/>
      <c r="D6" s="8"/>
      <c r="E6" s="9"/>
      <c r="F6" s="10" t="s">
        <v>7</v>
      </c>
      <c r="G6" s="16" t="str">
        <f aca="false">IF(COUNTIF($A$2:$A$23,"&lt;&gt;")&gt;1,MEDIAN(A2:A23),"*")</f>
        <v>*</v>
      </c>
      <c r="H6" s="12"/>
      <c r="I6" s="6"/>
      <c r="AD6" s="20"/>
      <c r="AE6" s="20"/>
      <c r="AF6" s="20"/>
      <c r="AG6" s="20"/>
    </row>
    <row r="7" customFormat="false" ht="12.75" hidden="false" customHeight="true" outlineLevel="0" collapsed="false">
      <c r="A7" s="7"/>
      <c r="B7" s="8" t="str">
        <f aca="true">CELL("CONTENTS",INDIRECT(ADDRESS(1,CELL("ROW",B7)+7)))</f>
        <v/>
      </c>
      <c r="C7" s="8" t="n">
        <f aca="false">IF(COUNTIF($A$2:$A$202,B7)&lt;&gt;0,COUNTIF($A$2:$A$202,B7),"")</f>
        <v>201</v>
      </c>
      <c r="D7" s="8" t="n">
        <f aca="false">IF(AND(SUM($C$2:$C7)&lt;&gt;D4,$C7&lt;&gt;""),SUM($C$2:$C7),"")</f>
        <v>804</v>
      </c>
      <c r="E7" s="9"/>
      <c r="F7" s="17"/>
      <c r="G7" s="17"/>
      <c r="H7" s="9"/>
      <c r="I7" s="6" t="str">
        <f aca="false">IF(A7&lt;&gt;"",A7,"")</f>
        <v/>
      </c>
      <c r="J7" s="0" t="str">
        <f aca="false">IF(I7&lt;&gt;MIN(I$2:I$202),I7,"")</f>
        <v/>
      </c>
      <c r="K7" s="0" t="str">
        <f aca="false">IF(J7&lt;&gt;MIN(J$2:J$202),J7,"")</f>
        <v/>
      </c>
      <c r="L7" s="0" t="str">
        <f aca="false">IF(K7&lt;&gt;MIN(K$2:K$202),K7,"")</f>
        <v/>
      </c>
      <c r="M7" s="0" t="str">
        <f aca="false">IF(L7&lt;&gt;MIN(L$2:L$202),L7,"")</f>
        <v/>
      </c>
      <c r="N7" s="0" t="str">
        <f aca="false">IF(M7&lt;&gt;MIN(M$2:M$202),M7,"")</f>
        <v/>
      </c>
      <c r="O7" s="0" t="str">
        <f aca="false">IF(N7&lt;&gt;MIN(N$2:N$202),N7,"")</f>
        <v/>
      </c>
      <c r="P7" s="0" t="str">
        <f aca="false">IF(O7&lt;&gt;MIN(O$2:O$202),O7,"")</f>
        <v/>
      </c>
      <c r="Q7" s="0" t="str">
        <f aca="false">IF(P7&lt;&gt;MIN(P$2:P$202),P7,"")</f>
        <v/>
      </c>
      <c r="R7" s="0" t="str">
        <f aca="false">IF(Q7&lt;&gt;MIN(Q$2:Q$202),Q7,"")</f>
        <v/>
      </c>
      <c r="S7" s="0" t="str">
        <f aca="false">IF(R7&lt;&gt;MIN(R$2:R$202),R7,"")</f>
        <v/>
      </c>
      <c r="T7" s="0" t="str">
        <f aca="false">IF(S7&lt;&gt;MIN(S$2:S$202),S7,"")</f>
        <v/>
      </c>
      <c r="U7" s="0" t="str">
        <f aca="false">IF(T7&lt;&gt;MIN(T$2:T$202),T7,"")</f>
        <v/>
      </c>
      <c r="V7" s="0" t="str">
        <f aca="false">IF(U7&lt;&gt;MIN(U$2:U$202),U7,"")</f>
        <v/>
      </c>
      <c r="W7" s="0" t="str">
        <f aca="false">IF(V7&lt;&gt;MIN(V$2:V$202),V7,"")</f>
        <v/>
      </c>
      <c r="X7" s="0" t="str">
        <f aca="false">IF(W7&lt;&gt;MIN(W$2:W$202),W7,"")</f>
        <v/>
      </c>
      <c r="Y7" s="0" t="str">
        <f aca="false">IF(X7&lt;&gt;MIN(X$2:X$202),X7,"")</f>
        <v/>
      </c>
      <c r="Z7" s="0" t="str">
        <f aca="false">IF(Y7&lt;&gt;MIN(Y$2:Y$202),Y7,"")</f>
        <v/>
      </c>
      <c r="AA7" s="0" t="str">
        <f aca="false">IF(Z7&lt;&gt;MIN(Z$2:Z$202),Z7,"")</f>
        <v/>
      </c>
      <c r="AB7" s="0" t="str">
        <f aca="false">IF(AA7&lt;&gt;MIN(AA$2:AA$202),AA7,"")</f>
        <v/>
      </c>
      <c r="AC7" s="0" t="str">
        <f aca="false">IF(AB7&lt;&gt;MIN(AB$2:AB$202),AB7,"")</f>
        <v/>
      </c>
    </row>
    <row r="8" customFormat="false" ht="12.75" hidden="false" customHeight="true" outlineLevel="0" collapsed="false">
      <c r="A8" s="7"/>
      <c r="B8" s="8" t="str">
        <f aca="true">CELL("CONTENTS",INDIRECT(ADDRESS(1,CELL("ROW",B8)+7)))</f>
        <v/>
      </c>
      <c r="C8" s="8" t="n">
        <f aca="false">IF(COUNTIF($A$2:$A$202,B8)&lt;&gt;0,COUNTIF($A$2:$A$202,B8),"")</f>
        <v>201</v>
      </c>
      <c r="D8" s="8" t="n">
        <f aca="false">IF(AND(SUM($C$2:$C8)&lt;&gt;D7,$C8&lt;&gt;""),SUM($C$2:$C8),"")</f>
        <v>1005</v>
      </c>
      <c r="E8" s="9"/>
      <c r="F8" s="10" t="s">
        <v>8</v>
      </c>
      <c r="G8" s="16" t="str">
        <f aca="false">IF(COUNTIF($A$2:$A$23,"&lt;&gt;")&gt;1,AVERAGE(A2:A23),"*")</f>
        <v>*</v>
      </c>
      <c r="H8" s="12"/>
      <c r="I8" s="6" t="str">
        <f aca="false">IF(A8&lt;&gt;"",A8,"")</f>
        <v/>
      </c>
      <c r="J8" s="0" t="str">
        <f aca="false">IF(I8&lt;&gt;MIN(I$2:I$202),I8,"")</f>
        <v/>
      </c>
      <c r="K8" s="0" t="str">
        <f aca="false">IF(J8&lt;&gt;MIN(J$2:J$202),J8,"")</f>
        <v/>
      </c>
      <c r="L8" s="0" t="str">
        <f aca="false">IF(K8&lt;&gt;MIN(K$2:K$202),K8,"")</f>
        <v/>
      </c>
      <c r="M8" s="0" t="str">
        <f aca="false">IF(L8&lt;&gt;MIN(L$2:L$202),L8,"")</f>
        <v/>
      </c>
      <c r="N8" s="0" t="str">
        <f aca="false">IF(M8&lt;&gt;MIN(M$2:M$202),M8,"")</f>
        <v/>
      </c>
      <c r="O8" s="0" t="str">
        <f aca="false">IF(N8&lt;&gt;MIN(N$2:N$202),N8,"")</f>
        <v/>
      </c>
      <c r="P8" s="0" t="str">
        <f aca="false">IF(O8&lt;&gt;MIN(O$2:O$202),O8,"")</f>
        <v/>
      </c>
      <c r="Q8" s="0" t="str">
        <f aca="false">IF(P8&lt;&gt;MIN(P$2:P$202),P8,"")</f>
        <v/>
      </c>
      <c r="R8" s="0" t="str">
        <f aca="false">IF(Q8&lt;&gt;MIN(Q$2:Q$202),Q8,"")</f>
        <v/>
      </c>
      <c r="S8" s="0" t="str">
        <f aca="false">IF(R8&lt;&gt;MIN(R$2:R$202),R8,"")</f>
        <v/>
      </c>
      <c r="T8" s="0" t="str">
        <f aca="false">IF(S8&lt;&gt;MIN(S$2:S$202),S8,"")</f>
        <v/>
      </c>
      <c r="U8" s="0" t="str">
        <f aca="false">IF(T8&lt;&gt;MIN(T$2:T$202),T8,"")</f>
        <v/>
      </c>
      <c r="V8" s="0" t="str">
        <f aca="false">IF(U8&lt;&gt;MIN(U$2:U$202),U8,"")</f>
        <v/>
      </c>
      <c r="W8" s="0" t="str">
        <f aca="false">IF(V8&lt;&gt;MIN(V$2:V$202),V8,"")</f>
        <v/>
      </c>
      <c r="X8" s="0" t="str">
        <f aca="false">IF(W8&lt;&gt;MIN(W$2:W$202),W8,"")</f>
        <v/>
      </c>
      <c r="Y8" s="0" t="str">
        <f aca="false">IF(X8&lt;&gt;MIN(X$2:X$202),X8,"")</f>
        <v/>
      </c>
      <c r="Z8" s="0" t="str">
        <f aca="false">IF(Y8&lt;&gt;MIN(Y$2:Y$202),Y8,"")</f>
        <v/>
      </c>
      <c r="AA8" s="0" t="str">
        <f aca="false">IF(Z8&lt;&gt;MIN(Z$2:Z$202),Z8,"")</f>
        <v/>
      </c>
      <c r="AB8" s="0" t="str">
        <f aca="false">IF(AA8&lt;&gt;MIN(AA$2:AA$202),AA8,"")</f>
        <v/>
      </c>
      <c r="AC8" s="0" t="str">
        <f aca="false">IF(AB8&lt;&gt;MIN(AB$2:AB$202),AB8,"")</f>
        <v/>
      </c>
    </row>
    <row r="9" customFormat="false" ht="12.75" hidden="false" customHeight="true" outlineLevel="0" collapsed="false">
      <c r="A9" s="7"/>
      <c r="B9" s="8" t="str">
        <f aca="true">CELL("CONTENTS",INDIRECT(ADDRESS(1,CELL("ROW",B9)+7)))</f>
        <v/>
      </c>
      <c r="C9" s="8" t="n">
        <f aca="false">IF(COUNTIF($A$2:$A$202,B9)&lt;&gt;0,COUNTIF($A$2:$A$202,B9),"")</f>
        <v>201</v>
      </c>
      <c r="D9" s="8" t="n">
        <f aca="false">IF(AND(SUM($C$2:$C9)&lt;&gt;D8,$C9&lt;&gt;""),SUM($C$2:$C9),"")</f>
        <v>1206</v>
      </c>
      <c r="E9" s="9"/>
      <c r="H9" s="9"/>
      <c r="I9" s="6" t="str">
        <f aca="false">IF(A9&lt;&gt;"",A9,"")</f>
        <v/>
      </c>
      <c r="J9" s="0" t="str">
        <f aca="false">IF(I9&lt;&gt;MIN(I$2:I$202),I9,"")</f>
        <v/>
      </c>
      <c r="K9" s="0" t="str">
        <f aca="false">IF(J9&lt;&gt;MIN(J$2:J$202),J9,"")</f>
        <v/>
      </c>
      <c r="L9" s="0" t="str">
        <f aca="false">IF(K9&lt;&gt;MIN(K$2:K$202),K9,"")</f>
        <v/>
      </c>
      <c r="M9" s="0" t="str">
        <f aca="false">IF(L9&lt;&gt;MIN(L$2:L$202),L9,"")</f>
        <v/>
      </c>
      <c r="N9" s="0" t="str">
        <f aca="false">IF(M9&lt;&gt;MIN(M$2:M$202),M9,"")</f>
        <v/>
      </c>
      <c r="O9" s="0" t="str">
        <f aca="false">IF(N9&lt;&gt;MIN(N$2:N$202),N9,"")</f>
        <v/>
      </c>
      <c r="P9" s="0" t="str">
        <f aca="false">IF(O9&lt;&gt;MIN(O$2:O$202),O9,"")</f>
        <v/>
      </c>
      <c r="Q9" s="0" t="str">
        <f aca="false">IF(P9&lt;&gt;MIN(P$2:P$202),P9,"")</f>
        <v/>
      </c>
      <c r="R9" s="0" t="str">
        <f aca="false">IF(Q9&lt;&gt;MIN(Q$2:Q$202),Q9,"")</f>
        <v/>
      </c>
      <c r="S9" s="0" t="str">
        <f aca="false">IF(R9&lt;&gt;MIN(R$2:R$202),R9,"")</f>
        <v/>
      </c>
      <c r="T9" s="0" t="str">
        <f aca="false">IF(S9&lt;&gt;MIN(S$2:S$202),S9,"")</f>
        <v/>
      </c>
      <c r="U9" s="0" t="str">
        <f aca="false">IF(T9&lt;&gt;MIN(T$2:T$202),T9,"")</f>
        <v/>
      </c>
      <c r="V9" s="0" t="str">
        <f aca="false">IF(U9&lt;&gt;MIN(U$2:U$202),U9,"")</f>
        <v/>
      </c>
      <c r="W9" s="0" t="str">
        <f aca="false">IF(V9&lt;&gt;MIN(V$2:V$202),V9,"")</f>
        <v/>
      </c>
      <c r="X9" s="0" t="str">
        <f aca="false">IF(W9&lt;&gt;MIN(W$2:W$202),W9,"")</f>
        <v/>
      </c>
      <c r="Y9" s="0" t="str">
        <f aca="false">IF(X9&lt;&gt;MIN(X$2:X$202),X9,"")</f>
        <v/>
      </c>
      <c r="Z9" s="0" t="str">
        <f aca="false">IF(Y9&lt;&gt;MIN(Y$2:Y$202),Y9,"")</f>
        <v/>
      </c>
      <c r="AA9" s="0" t="str">
        <f aca="false">IF(Z9&lt;&gt;MIN(Z$2:Z$202),Z9,"")</f>
        <v/>
      </c>
      <c r="AB9" s="0" t="str">
        <f aca="false">IF(AA9&lt;&gt;MIN(AA$2:AA$202),AA9,"")</f>
        <v/>
      </c>
      <c r="AC9" s="0" t="str">
        <f aca="false">IF(AB9&lt;&gt;MIN(AB$2:AB$202),AB9,"")</f>
        <v/>
      </c>
    </row>
    <row r="10" customFormat="false" ht="15" hidden="false" customHeight="true" outlineLevel="0" collapsed="false">
      <c r="A10" s="7"/>
      <c r="B10" s="8" t="str">
        <f aca="true">CELL("CONTENTS",INDIRECT(ADDRESS(1,CELL("ROW",B10)+7)))</f>
        <v/>
      </c>
      <c r="C10" s="8" t="n">
        <f aca="false">IF(COUNTIF($A$2:$A$202,B10)&lt;&gt;0,COUNTIF($A$2:$A$202,B10),"")</f>
        <v>201</v>
      </c>
      <c r="D10" s="8" t="n">
        <f aca="false">IF(AND(SUM($C$2:$C10)&lt;&gt;D9,$C10&lt;&gt;""),SUM($C$2:$C10),"")</f>
        <v>1407</v>
      </c>
      <c r="E10" s="9"/>
      <c r="F10" s="18" t="s">
        <v>14</v>
      </c>
      <c r="G10" s="18"/>
      <c r="H10" s="9"/>
      <c r="I10" s="6" t="str">
        <f aca="false">IF(A10&lt;&gt;"",A10,"")</f>
        <v/>
      </c>
      <c r="J10" s="0" t="str">
        <f aca="false">IF(I10&lt;&gt;MIN(I$2:I$202),I10,"")</f>
        <v/>
      </c>
      <c r="K10" s="0" t="str">
        <f aca="false">IF(J10&lt;&gt;MIN(J$2:J$202),J10,"")</f>
        <v/>
      </c>
      <c r="L10" s="0" t="str">
        <f aca="false">IF(K10&lt;&gt;MIN(K$2:K$202),K10,"")</f>
        <v/>
      </c>
      <c r="M10" s="0" t="str">
        <f aca="false">IF(L10&lt;&gt;MIN(L$2:L$202),L10,"")</f>
        <v/>
      </c>
      <c r="N10" s="0" t="str">
        <f aca="false">IF(M10&lt;&gt;MIN(M$2:M$202),M10,"")</f>
        <v/>
      </c>
      <c r="O10" s="0" t="str">
        <f aca="false">IF(N10&lt;&gt;MIN(N$2:N$202),N10,"")</f>
        <v/>
      </c>
      <c r="P10" s="0" t="str">
        <f aca="false">IF(O10&lt;&gt;MIN(O$2:O$202),O10,"")</f>
        <v/>
      </c>
      <c r="Q10" s="0" t="str">
        <f aca="false">IF(P10&lt;&gt;MIN(P$2:P$202),P10,"")</f>
        <v/>
      </c>
      <c r="R10" s="0" t="str">
        <f aca="false">IF(Q10&lt;&gt;MIN(Q$2:Q$202),Q10,"")</f>
        <v/>
      </c>
      <c r="S10" s="0" t="str">
        <f aca="false">IF(R10&lt;&gt;MIN(R$2:R$202),R10,"")</f>
        <v/>
      </c>
      <c r="T10" s="0" t="str">
        <f aca="false">IF(S10&lt;&gt;MIN(S$2:S$202),S10,"")</f>
        <v/>
      </c>
      <c r="U10" s="0" t="str">
        <f aca="false">IF(T10&lt;&gt;MIN(T$2:T$202),T10,"")</f>
        <v/>
      </c>
      <c r="V10" s="0" t="str">
        <f aca="false">IF(U10&lt;&gt;MIN(U$2:U$202),U10,"")</f>
        <v/>
      </c>
      <c r="W10" s="0" t="str">
        <f aca="false">IF(V10&lt;&gt;MIN(V$2:V$202),V10,"")</f>
        <v/>
      </c>
      <c r="X10" s="0" t="str">
        <f aca="false">IF(W10&lt;&gt;MIN(W$2:W$202),W10,"")</f>
        <v/>
      </c>
      <c r="Y10" s="0" t="str">
        <f aca="false">IF(X10&lt;&gt;MIN(X$2:X$202),X10,"")</f>
        <v/>
      </c>
      <c r="Z10" s="0" t="str">
        <f aca="false">IF(Y10&lt;&gt;MIN(Y$2:Y$202),Y10,"")</f>
        <v/>
      </c>
      <c r="AA10" s="0" t="str">
        <f aca="false">IF(Z10&lt;&gt;MIN(Z$2:Z$202),Z10,"")</f>
        <v/>
      </c>
      <c r="AB10" s="0" t="str">
        <f aca="false">IF(AA10&lt;&gt;MIN(AA$2:AA$202),AA10,"")</f>
        <v/>
      </c>
      <c r="AC10" s="0" t="str">
        <f aca="false">IF(AB10&lt;&gt;MIN(AB$2:AB$202),AB10,"")</f>
        <v/>
      </c>
    </row>
    <row r="11" customFormat="false" ht="12.75" hidden="false" customHeight="true" outlineLevel="0" collapsed="false">
      <c r="A11" s="7"/>
      <c r="B11" s="8" t="str">
        <f aca="true">CELL("CONTENTS",INDIRECT(ADDRESS(1,CELL("ROW",B11)+7)))</f>
        <v/>
      </c>
      <c r="C11" s="8" t="n">
        <f aca="false">IF(COUNTIF($A$2:$A$202,B11)&lt;&gt;0,COUNTIF($A$2:$A$202,B11),"")</f>
        <v>201</v>
      </c>
      <c r="D11" s="8" t="n">
        <f aca="false">IF(AND(SUM($C$2:$C11)&lt;&gt;D10,$C11&lt;&gt;""),SUM($C$2:$C11),"")</f>
        <v>1608</v>
      </c>
      <c r="E11" s="9"/>
      <c r="F11" s="18"/>
      <c r="G11" s="18"/>
      <c r="H11" s="9"/>
      <c r="I11" s="6" t="str">
        <f aca="false">IF(A11&lt;&gt;"",A11,"")</f>
        <v/>
      </c>
      <c r="J11" s="0" t="str">
        <f aca="false">IF(I11&lt;&gt;MIN(I$2:I$202),I11,"")</f>
        <v/>
      </c>
      <c r="K11" s="0" t="str">
        <f aca="false">IF(J11&lt;&gt;MIN(J$2:J$202),J11,"")</f>
        <v/>
      </c>
      <c r="L11" s="0" t="str">
        <f aca="false">IF(K11&lt;&gt;MIN(K$2:K$202),K11,"")</f>
        <v/>
      </c>
      <c r="M11" s="0" t="str">
        <f aca="false">IF(L11&lt;&gt;MIN(L$2:L$202),L11,"")</f>
        <v/>
      </c>
      <c r="N11" s="0" t="str">
        <f aca="false">IF(M11&lt;&gt;MIN(M$2:M$202),M11,"")</f>
        <v/>
      </c>
      <c r="O11" s="0" t="str">
        <f aca="false">IF(N11&lt;&gt;MIN(N$2:N$202),N11,"")</f>
        <v/>
      </c>
      <c r="P11" s="0" t="str">
        <f aca="false">IF(O11&lt;&gt;MIN(O$2:O$202),O11,"")</f>
        <v/>
      </c>
      <c r="Q11" s="0" t="str">
        <f aca="false">IF(P11&lt;&gt;MIN(P$2:P$202),P11,"")</f>
        <v/>
      </c>
      <c r="R11" s="0" t="str">
        <f aca="false">IF(Q11&lt;&gt;MIN(Q$2:Q$202),Q11,"")</f>
        <v/>
      </c>
      <c r="S11" s="0" t="str">
        <f aca="false">IF(R11&lt;&gt;MIN(R$2:R$202),R11,"")</f>
        <v/>
      </c>
      <c r="T11" s="0" t="str">
        <f aca="false">IF(S11&lt;&gt;MIN(S$2:S$202),S11,"")</f>
        <v/>
      </c>
      <c r="U11" s="0" t="str">
        <f aca="false">IF(T11&lt;&gt;MIN(T$2:T$202),T11,"")</f>
        <v/>
      </c>
      <c r="V11" s="0" t="str">
        <f aca="false">IF(U11&lt;&gt;MIN(U$2:U$202),U11,"")</f>
        <v/>
      </c>
      <c r="W11" s="0" t="str">
        <f aca="false">IF(V11&lt;&gt;MIN(V$2:V$202),V11,"")</f>
        <v/>
      </c>
      <c r="X11" s="0" t="str">
        <f aca="false">IF(W11&lt;&gt;MIN(W$2:W$202),W11,"")</f>
        <v/>
      </c>
      <c r="Y11" s="0" t="str">
        <f aca="false">IF(X11&lt;&gt;MIN(X$2:X$202),X11,"")</f>
        <v/>
      </c>
      <c r="Z11" s="0" t="str">
        <f aca="false">IF(Y11&lt;&gt;MIN(Y$2:Y$202),Y11,"")</f>
        <v/>
      </c>
      <c r="AA11" s="0" t="str">
        <f aca="false">IF(Z11&lt;&gt;MIN(Z$2:Z$202),Z11,"")</f>
        <v/>
      </c>
      <c r="AB11" s="0" t="str">
        <f aca="false">IF(AA11&lt;&gt;MIN(AA$2:AA$202),AA11,"")</f>
        <v/>
      </c>
      <c r="AC11" s="0" t="str">
        <f aca="false">IF(AB11&lt;&gt;MIN(AB$2:AB$202),AB11,"")</f>
        <v/>
      </c>
    </row>
    <row r="12" customFormat="false" ht="12.75" hidden="false" customHeight="true" outlineLevel="0" collapsed="false">
      <c r="A12" s="7"/>
      <c r="B12" s="8" t="str">
        <f aca="true">CELL("CONTENTS",INDIRECT(ADDRESS(1,CELL("ROW",B12)+7)))</f>
        <v/>
      </c>
      <c r="C12" s="8" t="n">
        <f aca="false">IF(COUNTIF($A$2:$A$202,B12)&lt;&gt;0,COUNTIF($A$2:$A$202,B12),"")</f>
        <v>201</v>
      </c>
      <c r="D12" s="8" t="n">
        <f aca="false">IF(AND(SUM($C$2:$C12)&lt;&gt;D11,$C12&lt;&gt;""),SUM($C$2:$C12),"")</f>
        <v>1809</v>
      </c>
      <c r="E12" s="9"/>
      <c r="F12" s="18"/>
      <c r="G12" s="18"/>
      <c r="H12" s="9"/>
      <c r="I12" s="6" t="str">
        <f aca="false">IF(A12&lt;&gt;"",A12,"")</f>
        <v/>
      </c>
      <c r="J12" s="0" t="str">
        <f aca="false">IF(I12&lt;&gt;MIN(I$2:I$202),I12,"")</f>
        <v/>
      </c>
      <c r="K12" s="0" t="str">
        <f aca="false">IF(J12&lt;&gt;MIN(J$2:J$202),J12,"")</f>
        <v/>
      </c>
      <c r="L12" s="0" t="str">
        <f aca="false">IF(K12&lt;&gt;MIN(K$2:K$202),K12,"")</f>
        <v/>
      </c>
      <c r="M12" s="0" t="str">
        <f aca="false">IF(L12&lt;&gt;MIN(L$2:L$202),L12,"")</f>
        <v/>
      </c>
      <c r="N12" s="0" t="str">
        <f aca="false">IF(M12&lt;&gt;MIN(M$2:M$202),M12,"")</f>
        <v/>
      </c>
      <c r="O12" s="0" t="str">
        <f aca="false">IF(N12&lt;&gt;MIN(N$2:N$202),N12,"")</f>
        <v/>
      </c>
      <c r="P12" s="0" t="str">
        <f aca="false">IF(O12&lt;&gt;MIN(O$2:O$202),O12,"")</f>
        <v/>
      </c>
      <c r="Q12" s="0" t="str">
        <f aca="false">IF(P12&lt;&gt;MIN(P$2:P$202),P12,"")</f>
        <v/>
      </c>
      <c r="R12" s="0" t="str">
        <f aca="false">IF(Q12&lt;&gt;MIN(Q$2:Q$202),Q12,"")</f>
        <v/>
      </c>
      <c r="S12" s="0" t="str">
        <f aca="false">IF(R12&lt;&gt;MIN(R$2:R$202),R12,"")</f>
        <v/>
      </c>
      <c r="T12" s="0" t="str">
        <f aca="false">IF(S12&lt;&gt;MIN(S$2:S$202),S12,"")</f>
        <v/>
      </c>
      <c r="U12" s="0" t="str">
        <f aca="false">IF(T12&lt;&gt;MIN(T$2:T$202),T12,"")</f>
        <v/>
      </c>
      <c r="V12" s="0" t="str">
        <f aca="false">IF(U12&lt;&gt;MIN(U$2:U$202),U12,"")</f>
        <v/>
      </c>
      <c r="W12" s="0" t="str">
        <f aca="false">IF(V12&lt;&gt;MIN(V$2:V$202),V12,"")</f>
        <v/>
      </c>
      <c r="X12" s="0" t="str">
        <f aca="false">IF(W12&lt;&gt;MIN(W$2:W$202),W12,"")</f>
        <v/>
      </c>
      <c r="Y12" s="0" t="str">
        <f aca="false">IF(X12&lt;&gt;MIN(X$2:X$202),X12,"")</f>
        <v/>
      </c>
      <c r="Z12" s="0" t="str">
        <f aca="false">IF(Y12&lt;&gt;MIN(Y$2:Y$202),Y12,"")</f>
        <v/>
      </c>
      <c r="AA12" s="0" t="str">
        <f aca="false">IF(Z12&lt;&gt;MIN(Z$2:Z$202),Z12,"")</f>
        <v/>
      </c>
      <c r="AB12" s="0" t="str">
        <f aca="false">IF(AA12&lt;&gt;MIN(AA$2:AA$202),AA12,"")</f>
        <v/>
      </c>
      <c r="AC12" s="0" t="str">
        <f aca="false">IF(AB12&lt;&gt;MIN(AB$2:AB$202),AB12,"")</f>
        <v/>
      </c>
    </row>
    <row r="13" customFormat="false" ht="12.75" hidden="false" customHeight="true" outlineLevel="0" collapsed="false">
      <c r="A13" s="7"/>
      <c r="B13" s="8" t="str">
        <f aca="true">CELL("CONTENTS",INDIRECT(ADDRESS(1,CELL("ROW",B13)+7)))</f>
        <v/>
      </c>
      <c r="C13" s="8" t="n">
        <f aca="false">IF(COUNTIF($A$2:$A$202,B13)&lt;&gt;0,COUNTIF($A$2:$A$202,B13),"")</f>
        <v>201</v>
      </c>
      <c r="D13" s="8" t="n">
        <f aca="false">IF(AND(SUM($C$2:$C13)&lt;&gt;D12,$C13&lt;&gt;""),SUM($C$2:$C13),"")</f>
        <v>2010</v>
      </c>
      <c r="E13" s="9"/>
      <c r="F13" s="18"/>
      <c r="G13" s="18"/>
      <c r="H13" s="9"/>
      <c r="I13" s="6" t="str">
        <f aca="false">IF(A13&lt;&gt;"",A13,"")</f>
        <v/>
      </c>
      <c r="J13" s="0" t="str">
        <f aca="false">IF(I13&lt;&gt;MIN(I$2:I$202),I13,"")</f>
        <v/>
      </c>
      <c r="K13" s="0" t="str">
        <f aca="false">IF(J13&lt;&gt;MIN(J$2:J$202),J13,"")</f>
        <v/>
      </c>
      <c r="L13" s="0" t="str">
        <f aca="false">IF(K13&lt;&gt;MIN(K$2:K$202),K13,"")</f>
        <v/>
      </c>
      <c r="M13" s="0" t="str">
        <f aca="false">IF(L13&lt;&gt;MIN(L$2:L$202),L13,"")</f>
        <v/>
      </c>
      <c r="N13" s="0" t="str">
        <f aca="false">IF(M13&lt;&gt;MIN(M$2:M$202),M13,"")</f>
        <v/>
      </c>
      <c r="O13" s="0" t="str">
        <f aca="false">IF(N13&lt;&gt;MIN(N$2:N$202),N13,"")</f>
        <v/>
      </c>
      <c r="P13" s="0" t="str">
        <f aca="false">IF(O13&lt;&gt;MIN(O$2:O$202),O13,"")</f>
        <v/>
      </c>
      <c r="Q13" s="0" t="str">
        <f aca="false">IF(P13&lt;&gt;MIN(P$2:P$202),P13,"")</f>
        <v/>
      </c>
      <c r="R13" s="0" t="str">
        <f aca="false">IF(Q13&lt;&gt;MIN(Q$2:Q$202),Q13,"")</f>
        <v/>
      </c>
      <c r="S13" s="0" t="str">
        <f aca="false">IF(R13&lt;&gt;MIN(R$2:R$202),R13,"")</f>
        <v/>
      </c>
      <c r="T13" s="0" t="str">
        <f aca="false">IF(S13&lt;&gt;MIN(S$2:S$202),S13,"")</f>
        <v/>
      </c>
      <c r="U13" s="0" t="str">
        <f aca="false">IF(T13&lt;&gt;MIN(T$2:T$202),T13,"")</f>
        <v/>
      </c>
      <c r="V13" s="0" t="str">
        <f aca="false">IF(U13&lt;&gt;MIN(U$2:U$202),U13,"")</f>
        <v/>
      </c>
      <c r="W13" s="0" t="str">
        <f aca="false">IF(V13&lt;&gt;MIN(V$2:V$202),V13,"")</f>
        <v/>
      </c>
      <c r="X13" s="0" t="str">
        <f aca="false">IF(W13&lt;&gt;MIN(W$2:W$202),W13,"")</f>
        <v/>
      </c>
      <c r="Y13" s="0" t="str">
        <f aca="false">IF(X13&lt;&gt;MIN(X$2:X$202),X13,"")</f>
        <v/>
      </c>
      <c r="Z13" s="0" t="str">
        <f aca="false">IF(Y13&lt;&gt;MIN(Y$2:Y$202),Y13,"")</f>
        <v/>
      </c>
      <c r="AA13" s="0" t="str">
        <f aca="false">IF(Z13&lt;&gt;MIN(Z$2:Z$202),Z13,"")</f>
        <v/>
      </c>
      <c r="AB13" s="0" t="str">
        <f aca="false">IF(AA13&lt;&gt;MIN(AA$2:AA$202),AA13,"")</f>
        <v/>
      </c>
      <c r="AC13" s="0" t="str">
        <f aca="false">IF(AB13&lt;&gt;MIN(AB$2:AB$202),AB13,"")</f>
        <v/>
      </c>
    </row>
    <row r="14" customFormat="false" ht="12.75" hidden="false" customHeight="true" outlineLevel="0" collapsed="false">
      <c r="A14" s="7"/>
      <c r="B14" s="8" t="str">
        <f aca="true">CELL("CONTENTS",INDIRECT(ADDRESS(1,CELL("ROW",B14)+7)))</f>
        <v/>
      </c>
      <c r="C14" s="8" t="n">
        <f aca="false">IF(COUNTIF($A$2:$A$202,B14)&lt;&gt;0,COUNTIF($A$2:$A$202,B14),"")</f>
        <v>201</v>
      </c>
      <c r="D14" s="8" t="n">
        <f aca="false">IF(AND(SUM($C$2:$C14)&lt;&gt;D13,$C14&lt;&gt;""),SUM($C$2:$C14),"")</f>
        <v>2211</v>
      </c>
      <c r="E14" s="9"/>
      <c r="F14" s="18"/>
      <c r="G14" s="18"/>
      <c r="H14" s="9"/>
      <c r="I14" s="6" t="str">
        <f aca="false">IF(A14&lt;&gt;"",A14,"")</f>
        <v/>
      </c>
      <c r="J14" s="0" t="str">
        <f aca="false">IF(I14&lt;&gt;MIN(I$2:I$202),I14,"")</f>
        <v/>
      </c>
      <c r="K14" s="0" t="str">
        <f aca="false">IF(J14&lt;&gt;MIN(J$2:J$202),J14,"")</f>
        <v/>
      </c>
      <c r="L14" s="0" t="str">
        <f aca="false">IF(K14&lt;&gt;MIN(K$2:K$202),K14,"")</f>
        <v/>
      </c>
      <c r="M14" s="0" t="str">
        <f aca="false">IF(L14&lt;&gt;MIN(L$2:L$202),L14,"")</f>
        <v/>
      </c>
      <c r="N14" s="0" t="str">
        <f aca="false">IF(M14&lt;&gt;MIN(M$2:M$202),M14,"")</f>
        <v/>
      </c>
      <c r="O14" s="0" t="str">
        <f aca="false">IF(N14&lt;&gt;MIN(N$2:N$202),N14,"")</f>
        <v/>
      </c>
      <c r="P14" s="0" t="str">
        <f aca="false">IF(O14&lt;&gt;MIN(O$2:O$202),O14,"")</f>
        <v/>
      </c>
      <c r="Q14" s="0" t="str">
        <f aca="false">IF(P14&lt;&gt;MIN(P$2:P$202),P14,"")</f>
        <v/>
      </c>
      <c r="R14" s="0" t="str">
        <f aca="false">IF(Q14&lt;&gt;MIN(Q$2:Q$202),Q14,"")</f>
        <v/>
      </c>
      <c r="S14" s="0" t="str">
        <f aca="false">IF(R14&lt;&gt;MIN(R$2:R$202),R14,"")</f>
        <v/>
      </c>
      <c r="T14" s="0" t="str">
        <f aca="false">IF(S14&lt;&gt;MIN(S$2:S$202),S14,"")</f>
        <v/>
      </c>
      <c r="U14" s="0" t="str">
        <f aca="false">IF(T14&lt;&gt;MIN(T$2:T$202),T14,"")</f>
        <v/>
      </c>
      <c r="V14" s="0" t="str">
        <f aca="false">IF(U14&lt;&gt;MIN(U$2:U$202),U14,"")</f>
        <v/>
      </c>
      <c r="W14" s="0" t="str">
        <f aca="false">IF(V14&lt;&gt;MIN(V$2:V$202),V14,"")</f>
        <v/>
      </c>
      <c r="X14" s="0" t="str">
        <f aca="false">IF(W14&lt;&gt;MIN(W$2:W$202),W14,"")</f>
        <v/>
      </c>
      <c r="Y14" s="0" t="str">
        <f aca="false">IF(X14&lt;&gt;MIN(X$2:X$202),X14,"")</f>
        <v/>
      </c>
      <c r="Z14" s="0" t="str">
        <f aca="false">IF(Y14&lt;&gt;MIN(Y$2:Y$202),Y14,"")</f>
        <v/>
      </c>
      <c r="AA14" s="0" t="str">
        <f aca="false">IF(Z14&lt;&gt;MIN(Z$2:Z$202),Z14,"")</f>
        <v/>
      </c>
      <c r="AB14" s="0" t="str">
        <f aca="false">IF(AA14&lt;&gt;MIN(AA$2:AA$202),AA14,"")</f>
        <v/>
      </c>
      <c r="AC14" s="0" t="str">
        <f aca="false">IF(AB14&lt;&gt;MIN(AB$2:AB$202),AB14,"")</f>
        <v/>
      </c>
    </row>
    <row r="15" customFormat="false" ht="12.75" hidden="false" customHeight="true" outlineLevel="0" collapsed="false">
      <c r="A15" s="7"/>
      <c r="B15" s="8" t="str">
        <f aca="true">CELL("CONTENTS",INDIRECT(ADDRESS(1,CELL("ROW",B15)+7)))</f>
        <v/>
      </c>
      <c r="C15" s="8" t="n">
        <f aca="false">IF(COUNTIF($A$2:$A$202,B15)&lt;&gt;0,COUNTIF($A$2:$A$202,B15),"")</f>
        <v>201</v>
      </c>
      <c r="D15" s="8" t="n">
        <f aca="false">IF(AND(SUM($C$2:$C15)&lt;&gt;D14,$C15&lt;&gt;""),SUM($C$2:$C15),"")</f>
        <v>2412</v>
      </c>
      <c r="E15" s="9"/>
      <c r="F15" s="18"/>
      <c r="G15" s="18"/>
      <c r="H15" s="9"/>
      <c r="I15" s="6" t="str">
        <f aca="false">IF(A15&lt;&gt;"",A15,"")</f>
        <v/>
      </c>
      <c r="J15" s="0" t="str">
        <f aca="false">IF(I15&lt;&gt;MIN(I$2:I$202),I15,"")</f>
        <v/>
      </c>
      <c r="K15" s="0" t="str">
        <f aca="false">IF(J15&lt;&gt;MIN(J$2:J$202),J15,"")</f>
        <v/>
      </c>
      <c r="L15" s="0" t="str">
        <f aca="false">IF(K15&lt;&gt;MIN(K$2:K$202),K15,"")</f>
        <v/>
      </c>
      <c r="M15" s="0" t="str">
        <f aca="false">IF(L15&lt;&gt;MIN(L$2:L$202),L15,"")</f>
        <v/>
      </c>
      <c r="N15" s="0" t="str">
        <f aca="false">IF(M15&lt;&gt;MIN(M$2:M$202),M15,"")</f>
        <v/>
      </c>
      <c r="O15" s="0" t="str">
        <f aca="false">IF(N15&lt;&gt;MIN(N$2:N$202),N15,"")</f>
        <v/>
      </c>
      <c r="P15" s="0" t="str">
        <f aca="false">IF(O15&lt;&gt;MIN(O$2:O$202),O15,"")</f>
        <v/>
      </c>
      <c r="Q15" s="0" t="str">
        <f aca="false">IF(P15&lt;&gt;MIN(P$2:P$202),P15,"")</f>
        <v/>
      </c>
      <c r="R15" s="0" t="str">
        <f aca="false">IF(Q15&lt;&gt;MIN(Q$2:Q$202),Q15,"")</f>
        <v/>
      </c>
      <c r="S15" s="0" t="str">
        <f aca="false">IF(R15&lt;&gt;MIN(R$2:R$202),R15,"")</f>
        <v/>
      </c>
      <c r="T15" s="0" t="str">
        <f aca="false">IF(S15&lt;&gt;MIN(S$2:S$202),S15,"")</f>
        <v/>
      </c>
      <c r="U15" s="0" t="str">
        <f aca="false">IF(T15&lt;&gt;MIN(T$2:T$202),T15,"")</f>
        <v/>
      </c>
      <c r="V15" s="0" t="str">
        <f aca="false">IF(U15&lt;&gt;MIN(U$2:U$202),U15,"")</f>
        <v/>
      </c>
      <c r="W15" s="0" t="str">
        <f aca="false">IF(V15&lt;&gt;MIN(V$2:V$202),V15,"")</f>
        <v/>
      </c>
      <c r="X15" s="0" t="str">
        <f aca="false">IF(W15&lt;&gt;MIN(W$2:W$202),W15,"")</f>
        <v/>
      </c>
      <c r="Y15" s="0" t="str">
        <f aca="false">IF(X15&lt;&gt;MIN(X$2:X$202),X15,"")</f>
        <v/>
      </c>
      <c r="Z15" s="0" t="str">
        <f aca="false">IF(Y15&lt;&gt;MIN(Y$2:Y$202),Y15,"")</f>
        <v/>
      </c>
      <c r="AA15" s="0" t="str">
        <f aca="false">IF(Z15&lt;&gt;MIN(Z$2:Z$202),Z15,"")</f>
        <v/>
      </c>
      <c r="AB15" s="0" t="str">
        <f aca="false">IF(AA15&lt;&gt;MIN(AA$2:AA$202),AA15,"")</f>
        <v/>
      </c>
      <c r="AC15" s="0" t="str">
        <f aca="false">IF(AB15&lt;&gt;MIN(AB$2:AB$202),AB15,"")</f>
        <v/>
      </c>
    </row>
    <row r="16" customFormat="false" ht="12.75" hidden="false" customHeight="true" outlineLevel="0" collapsed="false">
      <c r="A16" s="7"/>
      <c r="B16" s="8" t="str">
        <f aca="true">CELL("CONTENTS",INDIRECT(ADDRESS(1,CELL("ROW",B16)+7)))</f>
        <v/>
      </c>
      <c r="C16" s="8" t="n">
        <f aca="false">IF(COUNTIF($A$2:$A$202,B16)&lt;&gt;0,COUNTIF($A$2:$A$202,B16),"")</f>
        <v>201</v>
      </c>
      <c r="D16" s="8" t="n">
        <f aca="false">IF(AND(SUM($C$2:$C16)&lt;&gt;D15,$C16&lt;&gt;""),SUM($C$2:$C16),"")</f>
        <v>2613</v>
      </c>
      <c r="E16" s="9"/>
      <c r="F16" s="18"/>
      <c r="G16" s="18"/>
      <c r="H16" s="9"/>
      <c r="I16" s="6" t="str">
        <f aca="false">IF(A16&lt;&gt;"",A16,"")</f>
        <v/>
      </c>
      <c r="J16" s="0" t="str">
        <f aca="false">IF(I16&lt;&gt;MIN(I$2:I$202),I16,"")</f>
        <v/>
      </c>
      <c r="K16" s="0" t="str">
        <f aca="false">IF(J16&lt;&gt;MIN(J$2:J$202),J16,"")</f>
        <v/>
      </c>
      <c r="L16" s="0" t="str">
        <f aca="false">IF(K16&lt;&gt;MIN(K$2:K$202),K16,"")</f>
        <v/>
      </c>
      <c r="M16" s="0" t="str">
        <f aca="false">IF(L16&lt;&gt;MIN(L$2:L$202),L16,"")</f>
        <v/>
      </c>
      <c r="N16" s="0" t="str">
        <f aca="false">IF(M16&lt;&gt;MIN(M$2:M$202),M16,"")</f>
        <v/>
      </c>
      <c r="O16" s="0" t="str">
        <f aca="false">IF(N16&lt;&gt;MIN(N$2:N$202),N16,"")</f>
        <v/>
      </c>
      <c r="P16" s="0" t="str">
        <f aca="false">IF(O16&lt;&gt;MIN(O$2:O$202),O16,"")</f>
        <v/>
      </c>
      <c r="Q16" s="0" t="str">
        <f aca="false">IF(P16&lt;&gt;MIN(P$2:P$202),P16,"")</f>
        <v/>
      </c>
      <c r="R16" s="0" t="str">
        <f aca="false">IF(Q16&lt;&gt;MIN(Q$2:Q$202),Q16,"")</f>
        <v/>
      </c>
      <c r="S16" s="0" t="str">
        <f aca="false">IF(R16&lt;&gt;MIN(R$2:R$202),R16,"")</f>
        <v/>
      </c>
      <c r="T16" s="0" t="str">
        <f aca="false">IF(S16&lt;&gt;MIN(S$2:S$202),S16,"")</f>
        <v/>
      </c>
      <c r="U16" s="0" t="str">
        <f aca="false">IF(T16&lt;&gt;MIN(T$2:T$202),T16,"")</f>
        <v/>
      </c>
      <c r="V16" s="0" t="str">
        <f aca="false">IF(U16&lt;&gt;MIN(U$2:U$202),U16,"")</f>
        <v/>
      </c>
      <c r="W16" s="0" t="str">
        <f aca="false">IF(V16&lt;&gt;MIN(V$2:V$202),V16,"")</f>
        <v/>
      </c>
      <c r="X16" s="0" t="str">
        <f aca="false">IF(W16&lt;&gt;MIN(W$2:W$202),W16,"")</f>
        <v/>
      </c>
      <c r="Y16" s="0" t="str">
        <f aca="false">IF(X16&lt;&gt;MIN(X$2:X$202),X16,"")</f>
        <v/>
      </c>
      <c r="Z16" s="0" t="str">
        <f aca="false">IF(Y16&lt;&gt;MIN(Y$2:Y$202),Y16,"")</f>
        <v/>
      </c>
      <c r="AA16" s="0" t="str">
        <f aca="false">IF(Z16&lt;&gt;MIN(Z$2:Z$202),Z16,"")</f>
        <v/>
      </c>
      <c r="AB16" s="0" t="str">
        <f aca="false">IF(AA16&lt;&gt;MIN(AA$2:AA$202),AA16,"")</f>
        <v/>
      </c>
      <c r="AC16" s="0" t="str">
        <f aca="false">IF(AB16&lt;&gt;MIN(AB$2:AB$202),AB16,"")</f>
        <v/>
      </c>
    </row>
    <row r="17" customFormat="false" ht="12.75" hidden="false" customHeight="true" outlineLevel="0" collapsed="false">
      <c r="A17" s="7"/>
      <c r="B17" s="8" t="str">
        <f aca="true">CELL("CONTENTS",INDIRECT(ADDRESS(1,CELL("ROW",B17)+7)))</f>
        <v/>
      </c>
      <c r="C17" s="8" t="n">
        <f aca="false">IF(COUNTIF($A$2:$A$202,B17)&lt;&gt;0,COUNTIF($A$2:$A$202,B17),"")</f>
        <v>201</v>
      </c>
      <c r="D17" s="8" t="n">
        <f aca="false">IF(AND(SUM($C$2:$C17)&lt;&gt;D16,$C17&lt;&gt;""),SUM($C$2:$C17),"")</f>
        <v>2814</v>
      </c>
      <c r="E17" s="9"/>
      <c r="F17" s="18"/>
      <c r="G17" s="18"/>
      <c r="H17" s="9"/>
      <c r="I17" s="6" t="str">
        <f aca="false">IF(A17&lt;&gt;"",A17,"")</f>
        <v/>
      </c>
      <c r="J17" s="0" t="str">
        <f aca="false">IF(I17&lt;&gt;MIN(I$2:I$202),I17,"")</f>
        <v/>
      </c>
      <c r="K17" s="0" t="str">
        <f aca="false">IF(J17&lt;&gt;MIN(J$2:J$202),J17,"")</f>
        <v/>
      </c>
      <c r="L17" s="0" t="str">
        <f aca="false">IF(K17&lt;&gt;MIN(K$2:K$202),K17,"")</f>
        <v/>
      </c>
      <c r="M17" s="0" t="str">
        <f aca="false">IF(L17&lt;&gt;MIN(L$2:L$202),L17,"")</f>
        <v/>
      </c>
      <c r="N17" s="0" t="str">
        <f aca="false">IF(M17&lt;&gt;MIN(M$2:M$202),M17,"")</f>
        <v/>
      </c>
      <c r="O17" s="0" t="str">
        <f aca="false">IF(N17&lt;&gt;MIN(N$2:N$202),N17,"")</f>
        <v/>
      </c>
      <c r="P17" s="0" t="str">
        <f aca="false">IF(O17&lt;&gt;MIN(O$2:O$202),O17,"")</f>
        <v/>
      </c>
      <c r="Q17" s="0" t="str">
        <f aca="false">IF(P17&lt;&gt;MIN(P$2:P$202),P17,"")</f>
        <v/>
      </c>
      <c r="R17" s="0" t="str">
        <f aca="false">IF(Q17&lt;&gt;MIN(Q$2:Q$202),Q17,"")</f>
        <v/>
      </c>
      <c r="S17" s="0" t="str">
        <f aca="false">IF(R17&lt;&gt;MIN(R$2:R$202),R17,"")</f>
        <v/>
      </c>
      <c r="T17" s="0" t="str">
        <f aca="false">IF(S17&lt;&gt;MIN(S$2:S$202),S17,"")</f>
        <v/>
      </c>
      <c r="U17" s="0" t="str">
        <f aca="false">IF(T17&lt;&gt;MIN(T$2:T$202),T17,"")</f>
        <v/>
      </c>
      <c r="V17" s="0" t="str">
        <f aca="false">IF(U17&lt;&gt;MIN(U$2:U$202),U17,"")</f>
        <v/>
      </c>
      <c r="W17" s="0" t="str">
        <f aca="false">IF(V17&lt;&gt;MIN(V$2:V$202),V17,"")</f>
        <v/>
      </c>
      <c r="X17" s="0" t="str">
        <f aca="false">IF(W17&lt;&gt;MIN(W$2:W$202),W17,"")</f>
        <v/>
      </c>
      <c r="Y17" s="0" t="str">
        <f aca="false">IF(X17&lt;&gt;MIN(X$2:X$202),X17,"")</f>
        <v/>
      </c>
      <c r="Z17" s="0" t="str">
        <f aca="false">IF(Y17&lt;&gt;MIN(Y$2:Y$202),Y17,"")</f>
        <v/>
      </c>
      <c r="AA17" s="0" t="str">
        <f aca="false">IF(Z17&lt;&gt;MIN(Z$2:Z$202),Z17,"")</f>
        <v/>
      </c>
      <c r="AB17" s="0" t="str">
        <f aca="false">IF(AA17&lt;&gt;MIN(AA$2:AA$202),AA17,"")</f>
        <v/>
      </c>
      <c r="AC17" s="0" t="str">
        <f aca="false">IF(AB17&lt;&gt;MIN(AB$2:AB$202),AB17,"")</f>
        <v/>
      </c>
    </row>
    <row r="18" customFormat="false" ht="12.75" hidden="false" customHeight="true" outlineLevel="0" collapsed="false">
      <c r="A18" s="7"/>
      <c r="B18" s="8" t="str">
        <f aca="true">CELL("CONTENTS",INDIRECT(ADDRESS(1,CELL("ROW",B18)+7)))</f>
        <v/>
      </c>
      <c r="C18" s="8" t="n">
        <f aca="false">IF(COUNTIF($A$2:$A$202,B18)&lt;&gt;0,COUNTIF($A$2:$A$202,B18),"")</f>
        <v>201</v>
      </c>
      <c r="D18" s="8" t="n">
        <f aca="false">IF(AND(SUM($C$2:$C18)&lt;&gt;D17,$C18&lt;&gt;""),SUM($C$2:$C18),"")</f>
        <v>3015</v>
      </c>
      <c r="E18" s="9"/>
      <c r="F18" s="18"/>
      <c r="G18" s="18"/>
      <c r="H18" s="9"/>
      <c r="I18" s="6" t="str">
        <f aca="false">IF(A18&lt;&gt;"",A18,"")</f>
        <v/>
      </c>
      <c r="J18" s="0" t="str">
        <f aca="false">IF(I18&lt;&gt;MIN(I$2:I$202),I18,"")</f>
        <v/>
      </c>
      <c r="K18" s="0" t="str">
        <f aca="false">IF(J18&lt;&gt;MIN(J$2:J$202),J18,"")</f>
        <v/>
      </c>
      <c r="L18" s="0" t="str">
        <f aca="false">IF(K18&lt;&gt;MIN(K$2:K$202),K18,"")</f>
        <v/>
      </c>
      <c r="M18" s="0" t="str">
        <f aca="false">IF(L18&lt;&gt;MIN(L$2:L$202),L18,"")</f>
        <v/>
      </c>
      <c r="N18" s="0" t="str">
        <f aca="false">IF(M18&lt;&gt;MIN(M$2:M$202),M18,"")</f>
        <v/>
      </c>
      <c r="O18" s="0" t="str">
        <f aca="false">IF(N18&lt;&gt;MIN(N$2:N$202),N18,"")</f>
        <v/>
      </c>
      <c r="P18" s="0" t="str">
        <f aca="false">IF(O18&lt;&gt;MIN(O$2:O$202),O18,"")</f>
        <v/>
      </c>
      <c r="Q18" s="0" t="str">
        <f aca="false">IF(P18&lt;&gt;MIN(P$2:P$202),P18,"")</f>
        <v/>
      </c>
      <c r="R18" s="0" t="str">
        <f aca="false">IF(Q18&lt;&gt;MIN(Q$2:Q$202),Q18,"")</f>
        <v/>
      </c>
      <c r="S18" s="0" t="str">
        <f aca="false">IF(R18&lt;&gt;MIN(R$2:R$202),R18,"")</f>
        <v/>
      </c>
      <c r="T18" s="0" t="str">
        <f aca="false">IF(S18&lt;&gt;MIN(S$2:S$202),S18,"")</f>
        <v/>
      </c>
      <c r="U18" s="0" t="str">
        <f aca="false">IF(T18&lt;&gt;MIN(T$2:T$202),T18,"")</f>
        <v/>
      </c>
      <c r="V18" s="0" t="str">
        <f aca="false">IF(U18&lt;&gt;MIN(U$2:U$202),U18,"")</f>
        <v/>
      </c>
      <c r="W18" s="0" t="str">
        <f aca="false">IF(V18&lt;&gt;MIN(V$2:V$202),V18,"")</f>
        <v/>
      </c>
      <c r="X18" s="0" t="str">
        <f aca="false">IF(W18&lt;&gt;MIN(W$2:W$202),W18,"")</f>
        <v/>
      </c>
      <c r="Y18" s="0" t="str">
        <f aca="false">IF(X18&lt;&gt;MIN(X$2:X$202),X18,"")</f>
        <v/>
      </c>
      <c r="Z18" s="0" t="str">
        <f aca="false">IF(Y18&lt;&gt;MIN(Y$2:Y$202),Y18,"")</f>
        <v/>
      </c>
      <c r="AA18" s="0" t="str">
        <f aca="false">IF(Z18&lt;&gt;MIN(Z$2:Z$202),Z18,"")</f>
        <v/>
      </c>
      <c r="AB18" s="0" t="str">
        <f aca="false">IF(AA18&lt;&gt;MIN(AA$2:AA$202),AA18,"")</f>
        <v/>
      </c>
      <c r="AC18" s="0" t="str">
        <f aca="false">IF(AB18&lt;&gt;MIN(AB$2:AB$202),AB18,"")</f>
        <v/>
      </c>
    </row>
    <row r="19" customFormat="false" ht="12.75" hidden="false" customHeight="true" outlineLevel="0" collapsed="false">
      <c r="A19" s="7"/>
      <c r="B19" s="8" t="str">
        <f aca="true">CELL("CONTENTS",INDIRECT(ADDRESS(1,CELL("ROW",B19)+7)))</f>
        <v/>
      </c>
      <c r="C19" s="8" t="n">
        <f aca="false">IF(COUNTIF($A$2:$A$202,B19)&lt;&gt;0,COUNTIF($A$2:$A$202,B19),"")</f>
        <v>201</v>
      </c>
      <c r="D19" s="8" t="n">
        <f aca="false">IF(AND(SUM($C$2:$C19)&lt;&gt;D18,$C19&lt;&gt;""),SUM($C$2:$C19),"")</f>
        <v>3216</v>
      </c>
      <c r="E19" s="9"/>
      <c r="F19" s="18"/>
      <c r="G19" s="18"/>
      <c r="H19" s="9"/>
      <c r="I19" s="6" t="str">
        <f aca="false">IF(A19&lt;&gt;"",A19,"")</f>
        <v/>
      </c>
      <c r="J19" s="0" t="str">
        <f aca="false">IF(I19&lt;&gt;MIN(I$2:I$202),I19,"")</f>
        <v/>
      </c>
      <c r="K19" s="0" t="str">
        <f aca="false">IF(J19&lt;&gt;MIN(J$2:J$202),J19,"")</f>
        <v/>
      </c>
      <c r="L19" s="0" t="str">
        <f aca="false">IF(K19&lt;&gt;MIN(K$2:K$202),K19,"")</f>
        <v/>
      </c>
      <c r="M19" s="0" t="str">
        <f aca="false">IF(L19&lt;&gt;MIN(L$2:L$202),L19,"")</f>
        <v/>
      </c>
      <c r="N19" s="0" t="str">
        <f aca="false">IF(M19&lt;&gt;MIN(M$2:M$202),M19,"")</f>
        <v/>
      </c>
      <c r="O19" s="0" t="str">
        <f aca="false">IF(N19&lt;&gt;MIN(N$2:N$202),N19,"")</f>
        <v/>
      </c>
      <c r="P19" s="0" t="str">
        <f aca="false">IF(O19&lt;&gt;MIN(O$2:O$202),O19,"")</f>
        <v/>
      </c>
      <c r="Q19" s="0" t="str">
        <f aca="false">IF(P19&lt;&gt;MIN(P$2:P$202),P19,"")</f>
        <v/>
      </c>
      <c r="R19" s="0" t="str">
        <f aca="false">IF(Q19&lt;&gt;MIN(Q$2:Q$202),Q19,"")</f>
        <v/>
      </c>
      <c r="S19" s="0" t="str">
        <f aca="false">IF(R19&lt;&gt;MIN(R$2:R$202),R19,"")</f>
        <v/>
      </c>
      <c r="T19" s="0" t="str">
        <f aca="false">IF(S19&lt;&gt;MIN(S$2:S$202),S19,"")</f>
        <v/>
      </c>
      <c r="U19" s="0" t="str">
        <f aca="false">IF(T19&lt;&gt;MIN(T$2:T$202),T19,"")</f>
        <v/>
      </c>
      <c r="V19" s="0" t="str">
        <f aca="false">IF(U19&lt;&gt;MIN(U$2:U$202),U19,"")</f>
        <v/>
      </c>
      <c r="W19" s="0" t="str">
        <f aca="false">IF(V19&lt;&gt;MIN(V$2:V$202),V19,"")</f>
        <v/>
      </c>
      <c r="X19" s="0" t="str">
        <f aca="false">IF(W19&lt;&gt;MIN(W$2:W$202),W19,"")</f>
        <v/>
      </c>
      <c r="Y19" s="0" t="str">
        <f aca="false">IF(X19&lt;&gt;MIN(X$2:X$202),X19,"")</f>
        <v/>
      </c>
      <c r="Z19" s="0" t="str">
        <f aca="false">IF(Y19&lt;&gt;MIN(Y$2:Y$202),Y19,"")</f>
        <v/>
      </c>
      <c r="AA19" s="0" t="str">
        <f aca="false">IF(Z19&lt;&gt;MIN(Z$2:Z$202),Z19,"")</f>
        <v/>
      </c>
      <c r="AB19" s="0" t="str">
        <f aca="false">IF(AA19&lt;&gt;MIN(AA$2:AA$202),AA19,"")</f>
        <v/>
      </c>
      <c r="AC19" s="0" t="str">
        <f aca="false">IF(AB19&lt;&gt;MIN(AB$2:AB$202),AB19,"")</f>
        <v/>
      </c>
    </row>
    <row r="20" customFormat="false" ht="12.75" hidden="false" customHeight="true" outlineLevel="0" collapsed="false">
      <c r="A20" s="7"/>
      <c r="B20" s="8" t="str">
        <f aca="true">CELL("CONTENTS",INDIRECT(ADDRESS(1,CELL("ROW",B20)+7)))</f>
        <v/>
      </c>
      <c r="C20" s="8" t="n">
        <f aca="false">IF(COUNTIF($A$2:$A$202,B20)&lt;&gt;0,COUNTIF($A$2:$A$202,B20),"")</f>
        <v>201</v>
      </c>
      <c r="D20" s="8" t="n">
        <f aca="false">IF(AND(SUM($C$2:$C20)&lt;&gt;D19,$C20&lt;&gt;""),SUM($C$2:$C20),"")</f>
        <v>3417</v>
      </c>
      <c r="E20" s="9"/>
      <c r="H20" s="9"/>
      <c r="I20" s="6" t="str">
        <f aca="false">IF(A20&lt;&gt;"",A20,"")</f>
        <v/>
      </c>
      <c r="J20" s="0" t="str">
        <f aca="false">IF(I20&lt;&gt;MIN(I$2:I$202),I20,"")</f>
        <v/>
      </c>
      <c r="K20" s="0" t="str">
        <f aca="false">IF(J20&lt;&gt;MIN(J$2:J$202),J20,"")</f>
        <v/>
      </c>
      <c r="L20" s="0" t="str">
        <f aca="false">IF(K20&lt;&gt;MIN(K$2:K$202),K20,"")</f>
        <v/>
      </c>
      <c r="M20" s="0" t="str">
        <f aca="false">IF(L20&lt;&gt;MIN(L$2:L$202),L20,"")</f>
        <v/>
      </c>
      <c r="N20" s="0" t="str">
        <f aca="false">IF(M20&lt;&gt;MIN(M$2:M$202),M20,"")</f>
        <v/>
      </c>
      <c r="O20" s="0" t="str">
        <f aca="false">IF(N20&lt;&gt;MIN(N$2:N$202),N20,"")</f>
        <v/>
      </c>
      <c r="P20" s="0" t="str">
        <f aca="false">IF(O20&lt;&gt;MIN(O$2:O$202),O20,"")</f>
        <v/>
      </c>
      <c r="Q20" s="0" t="str">
        <f aca="false">IF(P20&lt;&gt;MIN(P$2:P$202),P20,"")</f>
        <v/>
      </c>
      <c r="R20" s="0" t="str">
        <f aca="false">IF(Q20&lt;&gt;MIN(Q$2:Q$202),Q20,"")</f>
        <v/>
      </c>
      <c r="S20" s="0" t="str">
        <f aca="false">IF(R20&lt;&gt;MIN(R$2:R$202),R20,"")</f>
        <v/>
      </c>
      <c r="T20" s="0" t="str">
        <f aca="false">IF(S20&lt;&gt;MIN(S$2:S$202),S20,"")</f>
        <v/>
      </c>
      <c r="U20" s="0" t="str">
        <f aca="false">IF(T20&lt;&gt;MIN(T$2:T$202),T20,"")</f>
        <v/>
      </c>
      <c r="V20" s="0" t="str">
        <f aca="false">IF(U20&lt;&gt;MIN(U$2:U$202),U20,"")</f>
        <v/>
      </c>
      <c r="W20" s="0" t="str">
        <f aca="false">IF(V20&lt;&gt;MIN(V$2:V$202),V20,"")</f>
        <v/>
      </c>
      <c r="X20" s="0" t="str">
        <f aca="false">IF(W20&lt;&gt;MIN(W$2:W$202),W20,"")</f>
        <v/>
      </c>
      <c r="Y20" s="0" t="str">
        <f aca="false">IF(X20&lt;&gt;MIN(X$2:X$202),X20,"")</f>
        <v/>
      </c>
      <c r="Z20" s="0" t="str">
        <f aca="false">IF(Y20&lt;&gt;MIN(Y$2:Y$202),Y20,"")</f>
        <v/>
      </c>
      <c r="AA20" s="0" t="str">
        <f aca="false">IF(Z20&lt;&gt;MIN(Z$2:Z$202),Z20,"")</f>
        <v/>
      </c>
      <c r="AB20" s="0" t="str">
        <f aca="false">IF(AA20&lt;&gt;MIN(AA$2:AA$202),AA20,"")</f>
        <v/>
      </c>
      <c r="AC20" s="0" t="str">
        <f aca="false">IF(AB20&lt;&gt;MIN(AB$2:AB$202),AB20,"")</f>
        <v/>
      </c>
    </row>
    <row r="21" customFormat="false" ht="12.75" hidden="false" customHeight="true" outlineLevel="0" collapsed="false">
      <c r="A21" s="7"/>
      <c r="B21" s="8" t="str">
        <f aca="true">CELL("CONTENTS",INDIRECT(ADDRESS(1,CELL("ROW",B21)+7)))</f>
        <v/>
      </c>
      <c r="C21" s="8" t="n">
        <f aca="false">IF(COUNTIF($A$2:$A$202,B21)&lt;&gt;0,COUNTIF($A$2:$A$202,B21),"")</f>
        <v>201</v>
      </c>
      <c r="D21" s="8" t="n">
        <f aca="false">IF(AND(SUM($C$2:$C21)&lt;&gt;D20,$C21&lt;&gt;""),SUM($C$2:$C21),"")</f>
        <v>3618</v>
      </c>
      <c r="E21" s="9"/>
      <c r="F21" s="21" t="str">
        <f aca="false">IF(OR(AND(G2=20,G6=20,G8=11),AND(G2=20,G6=11,G8=11)),"BRAVO !","")</f>
        <v/>
      </c>
      <c r="G21" s="21"/>
      <c r="H21" s="9"/>
      <c r="I21" s="6" t="str">
        <f aca="false">IF(A21&lt;&gt;"",A21,"")</f>
        <v/>
      </c>
      <c r="J21" s="0" t="str">
        <f aca="false">IF(I21&lt;&gt;MIN(I$2:I$202),I21,"")</f>
        <v/>
      </c>
      <c r="K21" s="0" t="str">
        <f aca="false">IF(J21&lt;&gt;MIN(J$2:J$202),J21,"")</f>
        <v/>
      </c>
      <c r="L21" s="0" t="str">
        <f aca="false">IF(K21&lt;&gt;MIN(K$2:K$202),K21,"")</f>
        <v/>
      </c>
      <c r="M21" s="0" t="str">
        <f aca="false">IF(L21&lt;&gt;MIN(L$2:L$202),L21,"")</f>
        <v/>
      </c>
      <c r="N21" s="0" t="str">
        <f aca="false">IF(M21&lt;&gt;MIN(M$2:M$202),M21,"")</f>
        <v/>
      </c>
      <c r="O21" s="0" t="str">
        <f aca="false">IF(N21&lt;&gt;MIN(N$2:N$202),N21,"")</f>
        <v/>
      </c>
      <c r="P21" s="0" t="str">
        <f aca="false">IF(O21&lt;&gt;MIN(O$2:O$202),O21,"")</f>
        <v/>
      </c>
      <c r="Q21" s="0" t="str">
        <f aca="false">IF(P21&lt;&gt;MIN(P$2:P$202),P21,"")</f>
        <v/>
      </c>
      <c r="R21" s="0" t="str">
        <f aca="false">IF(Q21&lt;&gt;MIN(Q$2:Q$202),Q21,"")</f>
        <v/>
      </c>
      <c r="S21" s="0" t="str">
        <f aca="false">IF(R21&lt;&gt;MIN(R$2:R$202),R21,"")</f>
        <v/>
      </c>
      <c r="T21" s="0" t="str">
        <f aca="false">IF(S21&lt;&gt;MIN(S$2:S$202),S21,"")</f>
        <v/>
      </c>
      <c r="U21" s="0" t="str">
        <f aca="false">IF(T21&lt;&gt;MIN(T$2:T$202),T21,"")</f>
        <v/>
      </c>
      <c r="V21" s="0" t="str">
        <f aca="false">IF(U21&lt;&gt;MIN(U$2:U$202),U21,"")</f>
        <v/>
      </c>
      <c r="W21" s="0" t="str">
        <f aca="false">IF(V21&lt;&gt;MIN(V$2:V$202),V21,"")</f>
        <v/>
      </c>
      <c r="X21" s="0" t="str">
        <f aca="false">IF(W21&lt;&gt;MIN(W$2:W$202),W21,"")</f>
        <v/>
      </c>
      <c r="Y21" s="0" t="str">
        <f aca="false">IF(X21&lt;&gt;MIN(X$2:X$202),X21,"")</f>
        <v/>
      </c>
      <c r="Z21" s="0" t="str">
        <f aca="false">IF(Y21&lt;&gt;MIN(Y$2:Y$202),Y21,"")</f>
        <v/>
      </c>
      <c r="AA21" s="0" t="str">
        <f aca="false">IF(Z21&lt;&gt;MIN(Z$2:Z$202),Z21,"")</f>
        <v/>
      </c>
      <c r="AB21" s="0" t="str">
        <f aca="false">IF(AA21&lt;&gt;MIN(AA$2:AA$202),AA21,"")</f>
        <v/>
      </c>
      <c r="AC21" s="0" t="str">
        <f aca="false">IF(AB21&lt;&gt;MIN(AB$2:AB$202),AB21,"")</f>
        <v/>
      </c>
    </row>
    <row r="22" customFormat="false" ht="12.75" hidden="false" customHeight="true" outlineLevel="0" collapsed="false">
      <c r="A22" s="9"/>
      <c r="B22" s="8" t="str">
        <f aca="true">CELL("CONTENTS",INDIRECT(ADDRESS(1,CELL("ROW",B22)+7)))</f>
        <v/>
      </c>
      <c r="C22" s="8" t="n">
        <f aca="false">IF(COUNTIF($A$2:$A$202,B22)&lt;&gt;0,COUNTIF($A$2:$A$202,B22),"")</f>
        <v>201</v>
      </c>
      <c r="D22" s="8" t="n">
        <f aca="false">IF(AND(SUM($C$2:$C22)&lt;&gt;D21,$C22&lt;&gt;""),SUM($C$2:$C22),"")</f>
        <v>3819</v>
      </c>
      <c r="E22" s="9"/>
      <c r="F22" s="21"/>
      <c r="G22" s="21"/>
      <c r="H22" s="9"/>
      <c r="I22" s="6" t="str">
        <f aca="false">IF(A22&lt;&gt;"",A22,"")</f>
        <v/>
      </c>
      <c r="J22" s="0" t="str">
        <f aca="false">IF(I22&lt;&gt;MIN(I$2:I$202),I22,"")</f>
        <v/>
      </c>
      <c r="K22" s="0" t="str">
        <f aca="false">IF(J22&lt;&gt;MIN(J$2:J$202),J22,"")</f>
        <v/>
      </c>
      <c r="L22" s="0" t="str">
        <f aca="false">IF(K22&lt;&gt;MIN(K$2:K$202),K22,"")</f>
        <v/>
      </c>
      <c r="M22" s="0" t="str">
        <f aca="false">IF(L22&lt;&gt;MIN(L$2:L$202),L22,"")</f>
        <v/>
      </c>
      <c r="N22" s="0" t="str">
        <f aca="false">IF(M22&lt;&gt;MIN(M$2:M$202),M22,"")</f>
        <v/>
      </c>
      <c r="O22" s="0" t="str">
        <f aca="false">IF(N22&lt;&gt;MIN(N$2:N$202),N22,"")</f>
        <v/>
      </c>
      <c r="P22" s="0" t="str">
        <f aca="false">IF(O22&lt;&gt;MIN(O$2:O$202),O22,"")</f>
        <v/>
      </c>
      <c r="Q22" s="0" t="str">
        <f aca="false">IF(P22&lt;&gt;MIN(P$2:P$202),P22,"")</f>
        <v/>
      </c>
      <c r="R22" s="0" t="str">
        <f aca="false">IF(Q22&lt;&gt;MIN(Q$2:Q$202),Q22,"")</f>
        <v/>
      </c>
      <c r="S22" s="0" t="str">
        <f aca="false">IF(R22&lt;&gt;MIN(R$2:R$202),R22,"")</f>
        <v/>
      </c>
      <c r="T22" s="0" t="str">
        <f aca="false">IF(S22&lt;&gt;MIN(S$2:S$202),S22,"")</f>
        <v/>
      </c>
      <c r="U22" s="0" t="str">
        <f aca="false">IF(T22&lt;&gt;MIN(T$2:T$202),T22,"")</f>
        <v/>
      </c>
      <c r="V22" s="0" t="str">
        <f aca="false">IF(U22&lt;&gt;MIN(U$2:U$202),U22,"")</f>
        <v/>
      </c>
      <c r="W22" s="0" t="str">
        <f aca="false">IF(V22&lt;&gt;MIN(V$2:V$202),V22,"")</f>
        <v/>
      </c>
      <c r="X22" s="0" t="str">
        <f aca="false">IF(W22&lt;&gt;MIN(W$2:W$202),W22,"")</f>
        <v/>
      </c>
      <c r="Y22" s="0" t="str">
        <f aca="false">IF(X22&lt;&gt;MIN(X$2:X$202),X22,"")</f>
        <v/>
      </c>
      <c r="Z22" s="0" t="str">
        <f aca="false">IF(Y22&lt;&gt;MIN(Y$2:Y$202),Y22,"")</f>
        <v/>
      </c>
      <c r="AA22" s="0" t="str">
        <f aca="false">IF(Z22&lt;&gt;MIN(Z$2:Z$202),Z22,"")</f>
        <v/>
      </c>
      <c r="AB22" s="0" t="str">
        <f aca="false">IF(AA22&lt;&gt;MIN(AA$2:AA$202),AA22,"")</f>
        <v/>
      </c>
      <c r="AC22" s="0" t="str">
        <f aca="false">IF(AB22&lt;&gt;MIN(AB$2:AB$202),AB22,"")</f>
        <v/>
      </c>
    </row>
    <row r="23" customFormat="false" ht="12.75" hidden="false" customHeight="true" outlineLevel="0" collapsed="false">
      <c r="A23" s="9"/>
      <c r="B23" s="8" t="n">
        <f aca="true">CELL("CONTENTS",INDIRECT(ADDRESS(1,CELL("ROW",B23)+7)))</f>
        <v>0</v>
      </c>
      <c r="C23" s="8" t="str">
        <f aca="false">IF(COUNTIF($A$2:$A$202,B23)&lt;&gt;0,COUNTIF($A$2:$A$202,B23),"")</f>
        <v/>
      </c>
      <c r="D23" s="8" t="str">
        <f aca="false">IF(AND(SUM($C$2:$C23)&lt;&gt;D22,$C23&lt;&gt;""),SUM($C$2:$C23),"")</f>
        <v/>
      </c>
      <c r="E23" s="9"/>
      <c r="H23" s="9"/>
      <c r="I23" s="6" t="str">
        <f aca="false">IF(A23&lt;&gt;"",A23,"")</f>
        <v/>
      </c>
      <c r="J23" s="0" t="str">
        <f aca="false">IF(I23&lt;&gt;MIN(I$2:I$202),I23,"")</f>
        <v/>
      </c>
      <c r="K23" s="0" t="str">
        <f aca="false">IF(J23&lt;&gt;MIN(J$2:J$202),J23,"")</f>
        <v/>
      </c>
      <c r="L23" s="0" t="str">
        <f aca="false">IF(K23&lt;&gt;MIN(K$2:K$202),K23,"")</f>
        <v/>
      </c>
      <c r="M23" s="0" t="str">
        <f aca="false">IF(L23&lt;&gt;MIN(L$2:L$202),L23,"")</f>
        <v/>
      </c>
      <c r="N23" s="0" t="str">
        <f aca="false">IF(M23&lt;&gt;MIN(M$2:M$202),M23,"")</f>
        <v/>
      </c>
      <c r="O23" s="0" t="str">
        <f aca="false">IF(N23&lt;&gt;MIN(N$2:N$202),N23,"")</f>
        <v/>
      </c>
      <c r="P23" s="0" t="str">
        <f aca="false">IF(O23&lt;&gt;MIN(O$2:O$202),O23,"")</f>
        <v/>
      </c>
      <c r="Q23" s="0" t="str">
        <f aca="false">IF(P23&lt;&gt;MIN(P$2:P$202),P23,"")</f>
        <v/>
      </c>
      <c r="R23" s="0" t="str">
        <f aca="false">IF(Q23&lt;&gt;MIN(Q$2:Q$202),Q23,"")</f>
        <v/>
      </c>
      <c r="S23" s="0" t="str">
        <f aca="false">IF(R23&lt;&gt;MIN(R$2:R$202),R23,"")</f>
        <v/>
      </c>
      <c r="T23" s="0" t="str">
        <f aca="false">IF(S23&lt;&gt;MIN(S$2:S$202),S23,"")</f>
        <v/>
      </c>
      <c r="U23" s="0" t="str">
        <f aca="false">IF(T23&lt;&gt;MIN(T$2:T$202),T23,"")</f>
        <v/>
      </c>
      <c r="V23" s="0" t="str">
        <f aca="false">IF(U23&lt;&gt;MIN(U$2:U$202),U23,"")</f>
        <v/>
      </c>
      <c r="W23" s="0" t="str">
        <f aca="false">IF(V23&lt;&gt;MIN(V$2:V$202),V23,"")</f>
        <v/>
      </c>
      <c r="X23" s="0" t="str">
        <f aca="false">IF(W23&lt;&gt;MIN(W$2:W$202),W23,"")</f>
        <v/>
      </c>
      <c r="Y23" s="0" t="str">
        <f aca="false">IF(X23&lt;&gt;MIN(X$2:X$202),X23,"")</f>
        <v/>
      </c>
      <c r="Z23" s="0" t="str">
        <f aca="false">IF(Y23&lt;&gt;MIN(Y$2:Y$202),Y23,"")</f>
        <v/>
      </c>
      <c r="AA23" s="0" t="str">
        <f aca="false">IF(Z23&lt;&gt;MIN(Z$2:Z$202),Z23,"")</f>
        <v/>
      </c>
      <c r="AB23" s="0" t="str">
        <f aca="false">IF(AA23&lt;&gt;MIN(AA$2:AA$202),AA23,"")</f>
        <v/>
      </c>
      <c r="AC23" s="0" t="str">
        <f aca="false">IF(AB23&lt;&gt;MIN(AB$2:AB$202),AB23,"")</f>
        <v/>
      </c>
    </row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  <row r="1001" customFormat="false" ht="12.75" hidden="false" customHeight="true" outlineLevel="0" collapsed="false"/>
    <row r="1002" customFormat="false" ht="12.75" hidden="false" customHeight="true" outlineLevel="0" collapsed="false"/>
  </sheetData>
  <sheetProtection sheet="true" password="b6e1" objects="true" scenarios="true"/>
  <mergeCells count="3">
    <mergeCell ref="F1:G1"/>
    <mergeCell ref="F10:G19"/>
    <mergeCell ref="F21:G22"/>
  </mergeCells>
  <conditionalFormatting sqref="F21">
    <cfRule type="cellIs" priority="2" operator="equal" aboveAverage="0" equalAverage="0" bottom="0" percent="0" rank="0" text="" dxfId="0">
      <formula>"BRAVO !"</formula>
    </cfRule>
  </conditionalFormatting>
  <printOptions headings="false" gridLines="false" gridLinesSet="true" horizontalCentered="false" verticalCentered="false"/>
  <pageMargins left="0.7875" right="0.7875" top="1.025" bottom="1.02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5" activeCellId="0" sqref="G5"/>
    </sheetView>
  </sheetViews>
  <sheetFormatPr defaultRowHeight="15" zeroHeight="false" outlineLevelRow="0" outlineLevelCol="0"/>
  <cols>
    <col collapsed="false" customWidth="true" hidden="false" outlineLevel="0" max="1" min="1" style="0" width="17.29"/>
    <col collapsed="false" customWidth="true" hidden="true" outlineLevel="0" max="4" min="2" style="0" width="17.29"/>
    <col collapsed="false" customWidth="true" hidden="false" outlineLevel="0" max="5" min="5" style="0" width="15.14"/>
    <col collapsed="false" customWidth="true" hidden="false" outlineLevel="0" max="6" min="6" style="0" width="12.43"/>
    <col collapsed="false" customWidth="true" hidden="false" outlineLevel="0" max="7" min="7" style="0" width="19"/>
    <col collapsed="false" customWidth="true" hidden="false" outlineLevel="0" max="8" min="8" style="0" width="9.71"/>
    <col collapsed="false" customWidth="false" hidden="true" outlineLevel="0" max="29" min="9" style="0" width="11.57"/>
    <col collapsed="false" customWidth="true" hidden="false" outlineLevel="0" max="1025" min="30" style="0" width="14.43"/>
  </cols>
  <sheetData>
    <row r="1" customFormat="false" ht="26.25" hidden="false" customHeight="tru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3"/>
      <c r="F1" s="4" t="s">
        <v>4</v>
      </c>
      <c r="G1" s="4"/>
      <c r="H1" s="5"/>
      <c r="I1" s="6" t="str">
        <f aca="false">IF(COUNTIF(I2:I23,MIN(I2:I23))&gt;0,MIN(I2:I23),"")</f>
        <v/>
      </c>
      <c r="J1" s="6" t="str">
        <f aca="false">IF(COUNTIF(J2:J23,MIN(J2:J23))&gt;0,MIN(J2:J23),"")</f>
        <v/>
      </c>
      <c r="K1" s="6" t="str">
        <f aca="false">IF(COUNTIF(K2:K23,MIN(K2:K23))&gt;0,MIN(K2:K23),"")</f>
        <v/>
      </c>
      <c r="L1" s="6" t="str">
        <f aca="false">IF(COUNTIF(L2:L23,MIN(L2:L23))&gt;0,MIN(L2:L23),"")</f>
        <v/>
      </c>
      <c r="M1" s="6" t="str">
        <f aca="false">IF(COUNTIF(M2:M23,MIN(M2:M23))&gt;0,MIN(M2:M23),"")</f>
        <v/>
      </c>
      <c r="N1" s="6" t="str">
        <f aca="false">IF(COUNTIF(N2:N23,MIN(N2:N23))&gt;0,MIN(N2:N23),"")</f>
        <v/>
      </c>
      <c r="O1" s="6" t="str">
        <f aca="false">IF(COUNTIF(O2:O23,MIN(O2:O23))&gt;0,MIN(O2:O23),"")</f>
        <v/>
      </c>
      <c r="P1" s="6" t="str">
        <f aca="false">IF(COUNTIF(P2:P23,MIN(P2:P23))&gt;0,MIN(P2:P23),"")</f>
        <v/>
      </c>
      <c r="Q1" s="6" t="str">
        <f aca="false">IF(COUNTIF(Q2:Q23,MIN(Q2:Q23))&gt;0,MIN(Q2:Q23),"")</f>
        <v/>
      </c>
      <c r="R1" s="6" t="str">
        <f aca="false">IF(COUNTIF(R2:R23,MIN(R2:R23))&gt;0,MIN(R2:R23),"")</f>
        <v/>
      </c>
      <c r="S1" s="6" t="str">
        <f aca="false">IF(COUNTIF(S2:S23,MIN(S2:S23))&gt;0,MIN(S2:S23),"")</f>
        <v/>
      </c>
      <c r="T1" s="6" t="str">
        <f aca="false">IF(COUNTIF(T2:T23,MIN(T2:T23))&gt;0,MIN(T2:T23),"")</f>
        <v/>
      </c>
      <c r="U1" s="6" t="str">
        <f aca="false">IF(COUNTIF(U2:U23,MIN(U2:U23))&gt;0,MIN(U2:U23),"")</f>
        <v/>
      </c>
      <c r="V1" s="6" t="str">
        <f aca="false">IF(COUNTIF(V2:V23,MIN(V2:V23))&gt;0,MIN(V2:V23),"")</f>
        <v/>
      </c>
      <c r="W1" s="6" t="str">
        <f aca="false">IF(COUNTIF(W2:W23,MIN(W2:W23))&gt;0,MIN(W2:W23),"")</f>
        <v/>
      </c>
      <c r="X1" s="6" t="str">
        <f aca="false">IF(COUNTIF(X2:X23,MIN(X2:X23))&gt;0,MIN(X2:X23),"")</f>
        <v/>
      </c>
      <c r="Y1" s="6" t="str">
        <f aca="false">IF(COUNTIF(Y2:Y23,MIN(Y2:Y23))&gt;0,MIN(Y2:Y23),"")</f>
        <v/>
      </c>
      <c r="Z1" s="6" t="str">
        <f aca="false">IF(COUNTIF(Z2:Z23,MIN(Z2:Z23))&gt;0,MIN(Z2:Z23),"")</f>
        <v/>
      </c>
      <c r="AA1" s="6" t="str">
        <f aca="false">IF(COUNTIF(AA2:AA23,MIN(AA2:AA23))&gt;0,MIN(AA2:AA23),"")</f>
        <v/>
      </c>
      <c r="AB1" s="6" t="str">
        <f aca="false">IF(COUNTIF(AB2:AB23,MIN(AB2:AB23))&gt;0,MIN(AB2:AB23),"")</f>
        <v/>
      </c>
      <c r="AC1" s="6" t="str">
        <f aca="false">IF(COUNTIF(AC2:AC202,MIN(AC2:AC202))&gt;0,MIN(AC2:AC202),"")</f>
        <v/>
      </c>
    </row>
    <row r="2" customFormat="false" ht="12.75" hidden="false" customHeight="true" outlineLevel="0" collapsed="false">
      <c r="A2" s="7"/>
      <c r="B2" s="8" t="str">
        <f aca="false">IF(COUNTIF($A$2:$A$23,"&lt;&gt;")&gt;0,MIN(I2:I23),"")</f>
        <v/>
      </c>
      <c r="C2" s="8" t="n">
        <f aca="false">IF(COUNTIF($A$2:$A$202,B2)&lt;&gt;0,COUNTIF($A$2:$A$202,B2),"")</f>
        <v>201</v>
      </c>
      <c r="D2" s="8" t="n">
        <f aca="false">IF(AND(SUM($C$2:$C2)&lt;&gt;D1,$C2&lt;&gt;""),SUM($C$2:$C2),"")</f>
        <v>201</v>
      </c>
      <c r="E2" s="9"/>
      <c r="F2" s="10" t="s">
        <v>5</v>
      </c>
      <c r="G2" s="16" t="str">
        <f aca="false">IF(COUNTIF($A$2:$A$23,"&lt;&gt;")&gt;1,COUNTIF($A$2:$A$23,"&lt;&gt;"),"INSUFFISANT")</f>
        <v>INSUFFISANT</v>
      </c>
      <c r="H2" s="12"/>
      <c r="I2" s="6" t="str">
        <f aca="false">IF(A2&lt;&gt;"",A2,"")</f>
        <v/>
      </c>
      <c r="J2" s="0" t="str">
        <f aca="false">IF(I2&lt;&gt;MIN(I$2:I$202),I2,"")</f>
        <v/>
      </c>
      <c r="K2" s="0" t="str">
        <f aca="false">IF(J2&lt;&gt;MIN(J$2:J$202),J2,"")</f>
        <v/>
      </c>
      <c r="L2" s="0" t="str">
        <f aca="false">IF(K2&lt;&gt;MIN(K$2:K$202),K2,"")</f>
        <v/>
      </c>
      <c r="M2" s="0" t="str">
        <f aca="false">IF(L2&lt;&gt;MIN(L$2:L$202),L2,"")</f>
        <v/>
      </c>
      <c r="N2" s="0" t="str">
        <f aca="false">IF(M2&lt;&gt;MIN(M$2:M$202),M2,"")</f>
        <v/>
      </c>
      <c r="O2" s="0" t="str">
        <f aca="false">IF(N2&lt;&gt;MIN(N$2:N$202),N2,"")</f>
        <v/>
      </c>
      <c r="P2" s="0" t="str">
        <f aca="false">IF(O2&lt;&gt;MIN(O$2:O$202),O2,"")</f>
        <v/>
      </c>
      <c r="Q2" s="0" t="str">
        <f aca="false">IF(P2&lt;&gt;MIN(P$2:P$202),P2,"")</f>
        <v/>
      </c>
      <c r="R2" s="0" t="str">
        <f aca="false">IF(Q2&lt;&gt;MIN(Q$2:Q$202),Q2,"")</f>
        <v/>
      </c>
      <c r="S2" s="0" t="str">
        <f aca="false">IF(R2&lt;&gt;MIN(R$2:R$202),R2,"")</f>
        <v/>
      </c>
      <c r="T2" s="0" t="str">
        <f aca="false">IF(S2&lt;&gt;MIN(S$2:S$202),S2,"")</f>
        <v/>
      </c>
      <c r="U2" s="0" t="str">
        <f aca="false">IF(T2&lt;&gt;MIN(T$2:T$202),T2,"")</f>
        <v/>
      </c>
      <c r="V2" s="0" t="str">
        <f aca="false">IF(U2&lt;&gt;MIN(U$2:U$202),U2,"")</f>
        <v/>
      </c>
      <c r="W2" s="0" t="str">
        <f aca="false">IF(V2&lt;&gt;MIN(V$2:V$202),V2,"")</f>
        <v/>
      </c>
      <c r="X2" s="0" t="str">
        <f aca="false">IF(W2&lt;&gt;MIN(W$2:W$202),W2,"")</f>
        <v/>
      </c>
      <c r="Y2" s="0" t="str">
        <f aca="false">IF(X2&lt;&gt;MIN(X$2:X$202),X2,"")</f>
        <v/>
      </c>
      <c r="Z2" s="0" t="str">
        <f aca="false">IF(Y2&lt;&gt;MIN(Y$2:Y$202),Y2,"")</f>
        <v/>
      </c>
      <c r="AA2" s="0" t="str">
        <f aca="false">IF(Z2&lt;&gt;MIN(Z$2:Z$202),Z2,"")</f>
        <v/>
      </c>
      <c r="AB2" s="0" t="str">
        <f aca="false">IF(AA2&lt;&gt;MIN(AA$2:AA$202),AA2,"")</f>
        <v/>
      </c>
      <c r="AC2" s="0" t="str">
        <f aca="false">IF(AB2&lt;&gt;MIN(AB$2:AB$202),AB2,"")</f>
        <v/>
      </c>
    </row>
    <row r="3" customFormat="false" ht="12.75" hidden="false" customHeight="true" outlineLevel="0" collapsed="false">
      <c r="A3" s="7"/>
      <c r="B3" s="8" t="str">
        <f aca="true">CELL("CONTENTS",INDIRECT(ADDRESS(1,CELL("ROW",B3)+7)))</f>
        <v/>
      </c>
      <c r="C3" s="8" t="n">
        <f aca="false">IF(COUNTIF($A$2:$A$202,B3)&lt;&gt;0,COUNTIF($A$2:$A$202,B3),"")</f>
        <v>201</v>
      </c>
      <c r="D3" s="8" t="n">
        <f aca="false">IF(AND(SUM($C$2:$C3)&lt;&gt;D2,$C3&lt;&gt;""),SUM($C$2:$C3),"")</f>
        <v>402</v>
      </c>
      <c r="E3" s="9"/>
      <c r="F3" s="13"/>
      <c r="G3" s="14"/>
      <c r="H3" s="9"/>
      <c r="I3" s="6" t="str">
        <f aca="false">IF(A3&lt;&gt;"",A3,"")</f>
        <v/>
      </c>
      <c r="J3" s="0" t="str">
        <f aca="false">IF(I3&lt;&gt;MIN(I$2:I$202),I3,"")</f>
        <v/>
      </c>
      <c r="K3" s="0" t="str">
        <f aca="false">IF(J3&lt;&gt;MIN(J$2:J$202),J3,"")</f>
        <v/>
      </c>
      <c r="L3" s="0" t="str">
        <f aca="false">IF(K3&lt;&gt;MIN(K$2:K$202),K3,"")</f>
        <v/>
      </c>
      <c r="M3" s="0" t="str">
        <f aca="false">IF(L3&lt;&gt;MIN(L$2:L$202),L3,"")</f>
        <v/>
      </c>
      <c r="N3" s="0" t="str">
        <f aca="false">IF(M3&lt;&gt;MIN(M$2:M$202),M3,"")</f>
        <v/>
      </c>
      <c r="O3" s="0" t="str">
        <f aca="false">IF(N3&lt;&gt;MIN(N$2:N$202),N3,"")</f>
        <v/>
      </c>
      <c r="P3" s="0" t="str">
        <f aca="false">IF(O3&lt;&gt;MIN(O$2:O$202),O3,"")</f>
        <v/>
      </c>
      <c r="Q3" s="0" t="str">
        <f aca="false">IF(P3&lt;&gt;MIN(P$2:P$202),P3,"")</f>
        <v/>
      </c>
      <c r="R3" s="0" t="str">
        <f aca="false">IF(Q3&lt;&gt;MIN(Q$2:Q$202),Q3,"")</f>
        <v/>
      </c>
      <c r="S3" s="0" t="str">
        <f aca="false">IF(R3&lt;&gt;MIN(R$2:R$202),R3,"")</f>
        <v/>
      </c>
      <c r="T3" s="0" t="str">
        <f aca="false">IF(S3&lt;&gt;MIN(S$2:S$202),S3,"")</f>
        <v/>
      </c>
      <c r="U3" s="0" t="str">
        <f aca="false">IF(T3&lt;&gt;MIN(T$2:T$202),T3,"")</f>
        <v/>
      </c>
      <c r="V3" s="0" t="str">
        <f aca="false">IF(U3&lt;&gt;MIN(U$2:U$202),U3,"")</f>
        <v/>
      </c>
      <c r="W3" s="0" t="str">
        <f aca="false">IF(V3&lt;&gt;MIN(V$2:V$202),V3,"")</f>
        <v/>
      </c>
      <c r="X3" s="0" t="str">
        <f aca="false">IF(W3&lt;&gt;MIN(W$2:W$202),W3,"")</f>
        <v/>
      </c>
      <c r="Y3" s="0" t="str">
        <f aca="false">IF(X3&lt;&gt;MIN(X$2:X$202),X3,"")</f>
        <v/>
      </c>
      <c r="Z3" s="0" t="str">
        <f aca="false">IF(Y3&lt;&gt;MIN(Y$2:Y$202),Y3,"")</f>
        <v/>
      </c>
      <c r="AA3" s="0" t="str">
        <f aca="false">IF(Z3&lt;&gt;MIN(Z$2:Z$202),Z3,"")</f>
        <v/>
      </c>
      <c r="AB3" s="0" t="str">
        <f aca="false">IF(AA3&lt;&gt;MIN(AA$2:AA$202),AA3,"")</f>
        <v/>
      </c>
      <c r="AC3" s="0" t="str">
        <f aca="false">IF(AB3&lt;&gt;MIN(AB$2:AB$202),AB3,"")</f>
        <v/>
      </c>
    </row>
    <row r="4" customFormat="false" ht="12.75" hidden="false" customHeight="true" outlineLevel="0" collapsed="false">
      <c r="A4" s="7"/>
      <c r="B4" s="8" t="str">
        <f aca="true">CELL("CONTENTS",INDIRECT(ADDRESS(1,CELL("ROW",B4)+7)))</f>
        <v/>
      </c>
      <c r="C4" s="8" t="n">
        <f aca="false">IF(COUNTIF($A$2:$A$202,B4)&lt;&gt;0,COUNTIF($A$2:$A$202,B4),"")</f>
        <v>201</v>
      </c>
      <c r="D4" s="8" t="n">
        <f aca="false">IF(AND(SUM($C$2:$C4)&lt;&gt;D3,$C4&lt;&gt;""),SUM($C$2:$C4),"")</f>
        <v>603</v>
      </c>
      <c r="E4" s="9"/>
      <c r="F4" s="10" t="s">
        <v>6</v>
      </c>
      <c r="G4" s="16" t="str">
        <f aca="false">=IF(COUNTIF($A$2:$A$11,"&lt;&gt;")&gt;0,SUM(A2:A21),"*")</f>
        <v>*</v>
      </c>
      <c r="H4" s="12"/>
      <c r="I4" s="6" t="str">
        <f aca="false">IF(A4&lt;&gt;"",A4,"")</f>
        <v/>
      </c>
      <c r="J4" s="0" t="str">
        <f aca="false">IF(I4&lt;&gt;MIN(I$2:I$202),I4,"")</f>
        <v/>
      </c>
      <c r="K4" s="0" t="str">
        <f aca="false">IF(J4&lt;&gt;MIN(J$2:J$202),J4,"")</f>
        <v/>
      </c>
      <c r="L4" s="0" t="str">
        <f aca="false">IF(K4&lt;&gt;MIN(K$2:K$202),K4,"")</f>
        <v/>
      </c>
      <c r="M4" s="0" t="str">
        <f aca="false">IF(L4&lt;&gt;MIN(L$2:L$202),L4,"")</f>
        <v/>
      </c>
      <c r="N4" s="0" t="str">
        <f aca="false">IF(M4&lt;&gt;MIN(M$2:M$202),M4,"")</f>
        <v/>
      </c>
      <c r="O4" s="0" t="str">
        <f aca="false">IF(N4&lt;&gt;MIN(N$2:N$202),N4,"")</f>
        <v/>
      </c>
      <c r="P4" s="0" t="str">
        <f aca="false">IF(O4&lt;&gt;MIN(O$2:O$202),O4,"")</f>
        <v/>
      </c>
      <c r="Q4" s="0" t="str">
        <f aca="false">IF(P4&lt;&gt;MIN(P$2:P$202),P4,"")</f>
        <v/>
      </c>
      <c r="R4" s="0" t="str">
        <f aca="false">IF(Q4&lt;&gt;MIN(Q$2:Q$202),Q4,"")</f>
        <v/>
      </c>
      <c r="S4" s="0" t="str">
        <f aca="false">IF(R4&lt;&gt;MIN(R$2:R$202),R4,"")</f>
        <v/>
      </c>
      <c r="T4" s="0" t="str">
        <f aca="false">IF(S4&lt;&gt;MIN(S$2:S$202),S4,"")</f>
        <v/>
      </c>
      <c r="U4" s="0" t="str">
        <f aca="false">IF(T4&lt;&gt;MIN(T$2:T$202),T4,"")</f>
        <v/>
      </c>
      <c r="V4" s="0" t="str">
        <f aca="false">IF(U4&lt;&gt;MIN(U$2:U$202),U4,"")</f>
        <v/>
      </c>
      <c r="W4" s="0" t="str">
        <f aca="false">IF(V4&lt;&gt;MIN(V$2:V$202),V4,"")</f>
        <v/>
      </c>
      <c r="X4" s="0" t="str">
        <f aca="false">IF(W4&lt;&gt;MIN(W$2:W$202),W4,"")</f>
        <v/>
      </c>
      <c r="Y4" s="0" t="str">
        <f aca="false">IF(X4&lt;&gt;MIN(X$2:X$202),X4,"")</f>
        <v/>
      </c>
      <c r="Z4" s="0" t="str">
        <f aca="false">IF(Y4&lt;&gt;MIN(Y$2:Y$202),Y4,"")</f>
        <v/>
      </c>
      <c r="AA4" s="0" t="str">
        <f aca="false">IF(Z4&lt;&gt;MIN(Z$2:Z$202),Z4,"")</f>
        <v/>
      </c>
      <c r="AB4" s="0" t="str">
        <f aca="false">IF(AA4&lt;&gt;MIN(AA$2:AA$202),AA4,"")</f>
        <v/>
      </c>
      <c r="AC4" s="0" t="str">
        <f aca="false">IF(AB4&lt;&gt;MIN(AB$2:AB$202),AB4,"")</f>
        <v/>
      </c>
    </row>
    <row r="5" customFormat="false" ht="12.75" hidden="false" customHeight="true" outlineLevel="0" collapsed="false">
      <c r="A5" s="7"/>
      <c r="B5" s="8"/>
      <c r="C5" s="8"/>
      <c r="D5" s="8"/>
      <c r="E5" s="9"/>
      <c r="F5" s="17"/>
      <c r="G5" s="17"/>
      <c r="H5" s="12"/>
      <c r="I5" s="6"/>
    </row>
    <row r="6" customFormat="false" ht="12.75" hidden="false" customHeight="true" outlineLevel="0" collapsed="false">
      <c r="A6" s="7"/>
      <c r="B6" s="8"/>
      <c r="C6" s="8"/>
      <c r="D6" s="8"/>
      <c r="E6" s="9"/>
      <c r="F6" s="10" t="s">
        <v>7</v>
      </c>
      <c r="G6" s="16" t="str">
        <f aca="false">IF(COUNTIF($A$2:$A$23,"&lt;&gt;")&gt;1,MEDIAN(A2:A23),"*")</f>
        <v>*</v>
      </c>
      <c r="H6" s="12"/>
      <c r="I6" s="6"/>
    </row>
    <row r="7" customFormat="false" ht="12.75" hidden="false" customHeight="true" outlineLevel="0" collapsed="false">
      <c r="A7" s="7"/>
      <c r="B7" s="8" t="str">
        <f aca="true">CELL("CONTENTS",INDIRECT(ADDRESS(1,CELL("ROW",B7)+7)))</f>
        <v/>
      </c>
      <c r="C7" s="8" t="n">
        <f aca="false">IF(COUNTIF($A$2:$A$202,B7)&lt;&gt;0,COUNTIF($A$2:$A$202,B7),"")</f>
        <v>201</v>
      </c>
      <c r="D7" s="8" t="n">
        <f aca="false">IF(AND(SUM($C$2:$C7)&lt;&gt;D4,$C7&lt;&gt;""),SUM($C$2:$C7),"")</f>
        <v>804</v>
      </c>
      <c r="E7" s="9"/>
      <c r="F7" s="17"/>
      <c r="G7" s="17"/>
      <c r="H7" s="9"/>
      <c r="I7" s="6" t="str">
        <f aca="false">IF(A7&lt;&gt;"",A7,"")</f>
        <v/>
      </c>
      <c r="J7" s="0" t="str">
        <f aca="false">IF(I7&lt;&gt;MIN(I$2:I$202),I7,"")</f>
        <v/>
      </c>
      <c r="K7" s="0" t="str">
        <f aca="false">IF(J7&lt;&gt;MIN(J$2:J$202),J7,"")</f>
        <v/>
      </c>
      <c r="L7" s="0" t="str">
        <f aca="false">IF(K7&lt;&gt;MIN(K$2:K$202),K7,"")</f>
        <v/>
      </c>
      <c r="M7" s="0" t="str">
        <f aca="false">IF(L7&lt;&gt;MIN(L$2:L$202),L7,"")</f>
        <v/>
      </c>
      <c r="N7" s="0" t="str">
        <f aca="false">IF(M7&lt;&gt;MIN(M$2:M$202),M7,"")</f>
        <v/>
      </c>
      <c r="O7" s="0" t="str">
        <f aca="false">IF(N7&lt;&gt;MIN(N$2:N$202),N7,"")</f>
        <v/>
      </c>
      <c r="P7" s="0" t="str">
        <f aca="false">IF(O7&lt;&gt;MIN(O$2:O$202),O7,"")</f>
        <v/>
      </c>
      <c r="Q7" s="0" t="str">
        <f aca="false">IF(P7&lt;&gt;MIN(P$2:P$202),P7,"")</f>
        <v/>
      </c>
      <c r="R7" s="0" t="str">
        <f aca="false">IF(Q7&lt;&gt;MIN(Q$2:Q$202),Q7,"")</f>
        <v/>
      </c>
      <c r="S7" s="0" t="str">
        <f aca="false">IF(R7&lt;&gt;MIN(R$2:R$202),R7,"")</f>
        <v/>
      </c>
      <c r="T7" s="0" t="str">
        <f aca="false">IF(S7&lt;&gt;MIN(S$2:S$202),S7,"")</f>
        <v/>
      </c>
      <c r="U7" s="0" t="str">
        <f aca="false">IF(T7&lt;&gt;MIN(T$2:T$202),T7,"")</f>
        <v/>
      </c>
      <c r="V7" s="0" t="str">
        <f aca="false">IF(U7&lt;&gt;MIN(U$2:U$202),U7,"")</f>
        <v/>
      </c>
      <c r="W7" s="0" t="str">
        <f aca="false">IF(V7&lt;&gt;MIN(V$2:V$202),V7,"")</f>
        <v/>
      </c>
      <c r="X7" s="0" t="str">
        <f aca="false">IF(W7&lt;&gt;MIN(W$2:W$202),W7,"")</f>
        <v/>
      </c>
      <c r="Y7" s="0" t="str">
        <f aca="false">IF(X7&lt;&gt;MIN(X$2:X$202),X7,"")</f>
        <v/>
      </c>
      <c r="Z7" s="0" t="str">
        <f aca="false">IF(Y7&lt;&gt;MIN(Y$2:Y$202),Y7,"")</f>
        <v/>
      </c>
      <c r="AA7" s="0" t="str">
        <f aca="false">IF(Z7&lt;&gt;MIN(Z$2:Z$202),Z7,"")</f>
        <v/>
      </c>
      <c r="AB7" s="0" t="str">
        <f aca="false">IF(AA7&lt;&gt;MIN(AA$2:AA$202),AA7,"")</f>
        <v/>
      </c>
      <c r="AC7" s="0" t="str">
        <f aca="false">IF(AB7&lt;&gt;MIN(AB$2:AB$202),AB7,"")</f>
        <v/>
      </c>
    </row>
    <row r="8" customFormat="false" ht="12.75" hidden="false" customHeight="true" outlineLevel="0" collapsed="false">
      <c r="A8" s="7"/>
      <c r="B8" s="8" t="str">
        <f aca="true">CELL("CONTENTS",INDIRECT(ADDRESS(1,CELL("ROW",B8)+7)))</f>
        <v/>
      </c>
      <c r="C8" s="8" t="n">
        <f aca="false">IF(COUNTIF($A$2:$A$202,B8)&lt;&gt;0,COUNTIF($A$2:$A$202,B8),"")</f>
        <v>201</v>
      </c>
      <c r="D8" s="8" t="n">
        <f aca="false">IF(AND(SUM($C$2:$C8)&lt;&gt;D7,$C8&lt;&gt;""),SUM($C$2:$C8),"")</f>
        <v>1005</v>
      </c>
      <c r="E8" s="9"/>
      <c r="F8" s="10" t="s">
        <v>8</v>
      </c>
      <c r="G8" s="16" t="str">
        <f aca="false">IF(COUNTIF($A$2:$A$23,"&lt;&gt;")&gt;1,AVERAGE(A2:A23),"*")</f>
        <v>*</v>
      </c>
      <c r="H8" s="12"/>
      <c r="I8" s="6" t="str">
        <f aca="false">IF(A8&lt;&gt;"",A8,"")</f>
        <v/>
      </c>
      <c r="J8" s="0" t="str">
        <f aca="false">IF(I8&lt;&gt;MIN(I$2:I$202),I8,"")</f>
        <v/>
      </c>
      <c r="K8" s="0" t="str">
        <f aca="false">IF(J8&lt;&gt;MIN(J$2:J$202),J8,"")</f>
        <v/>
      </c>
      <c r="L8" s="0" t="str">
        <f aca="false">IF(K8&lt;&gt;MIN(K$2:K$202),K8,"")</f>
        <v/>
      </c>
      <c r="M8" s="0" t="str">
        <f aca="false">IF(L8&lt;&gt;MIN(L$2:L$202),L8,"")</f>
        <v/>
      </c>
      <c r="N8" s="0" t="str">
        <f aca="false">IF(M8&lt;&gt;MIN(M$2:M$202),M8,"")</f>
        <v/>
      </c>
      <c r="O8" s="0" t="str">
        <f aca="false">IF(N8&lt;&gt;MIN(N$2:N$202),N8,"")</f>
        <v/>
      </c>
      <c r="P8" s="0" t="str">
        <f aca="false">IF(O8&lt;&gt;MIN(O$2:O$202),O8,"")</f>
        <v/>
      </c>
      <c r="Q8" s="0" t="str">
        <f aca="false">IF(P8&lt;&gt;MIN(P$2:P$202),P8,"")</f>
        <v/>
      </c>
      <c r="R8" s="0" t="str">
        <f aca="false">IF(Q8&lt;&gt;MIN(Q$2:Q$202),Q8,"")</f>
        <v/>
      </c>
      <c r="S8" s="0" t="str">
        <f aca="false">IF(R8&lt;&gt;MIN(R$2:R$202),R8,"")</f>
        <v/>
      </c>
      <c r="T8" s="0" t="str">
        <f aca="false">IF(S8&lt;&gt;MIN(S$2:S$202),S8,"")</f>
        <v/>
      </c>
      <c r="U8" s="0" t="str">
        <f aca="false">IF(T8&lt;&gt;MIN(T$2:T$202),T8,"")</f>
        <v/>
      </c>
      <c r="V8" s="0" t="str">
        <f aca="false">IF(U8&lt;&gt;MIN(U$2:U$202),U8,"")</f>
        <v/>
      </c>
      <c r="W8" s="0" t="str">
        <f aca="false">IF(V8&lt;&gt;MIN(V$2:V$202),V8,"")</f>
        <v/>
      </c>
      <c r="X8" s="0" t="str">
        <f aca="false">IF(W8&lt;&gt;MIN(W$2:W$202),W8,"")</f>
        <v/>
      </c>
      <c r="Y8" s="0" t="str">
        <f aca="false">IF(X8&lt;&gt;MIN(X$2:X$202),X8,"")</f>
        <v/>
      </c>
      <c r="Z8" s="0" t="str">
        <f aca="false">IF(Y8&lt;&gt;MIN(Y$2:Y$202),Y8,"")</f>
        <v/>
      </c>
      <c r="AA8" s="0" t="str">
        <f aca="false">IF(Z8&lt;&gt;MIN(Z$2:Z$202),Z8,"")</f>
        <v/>
      </c>
      <c r="AB8" s="0" t="str">
        <f aca="false">IF(AA8&lt;&gt;MIN(AA$2:AA$202),AA8,"")</f>
        <v/>
      </c>
      <c r="AC8" s="0" t="str">
        <f aca="false">IF(AB8&lt;&gt;MIN(AB$2:AB$202),AB8,"")</f>
        <v/>
      </c>
    </row>
    <row r="9" customFormat="false" ht="12.75" hidden="false" customHeight="true" outlineLevel="0" collapsed="false">
      <c r="A9" s="7"/>
      <c r="B9" s="8" t="str">
        <f aca="true">CELL("CONTENTS",INDIRECT(ADDRESS(1,CELL("ROW",B9)+7)))</f>
        <v/>
      </c>
      <c r="C9" s="8" t="n">
        <f aca="false">IF(COUNTIF($A$2:$A$202,B9)&lt;&gt;0,COUNTIF($A$2:$A$202,B9),"")</f>
        <v>201</v>
      </c>
      <c r="D9" s="8" t="n">
        <f aca="false">IF(AND(SUM($C$2:$C9)&lt;&gt;D8,$C9&lt;&gt;""),SUM($C$2:$C9),"")</f>
        <v>1206</v>
      </c>
      <c r="E9" s="9"/>
      <c r="H9" s="9"/>
      <c r="I9" s="6" t="str">
        <f aca="false">IF(A9&lt;&gt;"",A9,"")</f>
        <v/>
      </c>
      <c r="J9" s="0" t="str">
        <f aca="false">IF(I9&lt;&gt;MIN(I$2:I$202),I9,"")</f>
        <v/>
      </c>
      <c r="K9" s="0" t="str">
        <f aca="false">IF(J9&lt;&gt;MIN(J$2:J$202),J9,"")</f>
        <v/>
      </c>
      <c r="L9" s="0" t="str">
        <f aca="false">IF(K9&lt;&gt;MIN(K$2:K$202),K9,"")</f>
        <v/>
      </c>
      <c r="M9" s="0" t="str">
        <f aca="false">IF(L9&lt;&gt;MIN(L$2:L$202),L9,"")</f>
        <v/>
      </c>
      <c r="N9" s="0" t="str">
        <f aca="false">IF(M9&lt;&gt;MIN(M$2:M$202),M9,"")</f>
        <v/>
      </c>
      <c r="O9" s="0" t="str">
        <f aca="false">IF(N9&lt;&gt;MIN(N$2:N$202),N9,"")</f>
        <v/>
      </c>
      <c r="P9" s="0" t="str">
        <f aca="false">IF(O9&lt;&gt;MIN(O$2:O$202),O9,"")</f>
        <v/>
      </c>
      <c r="Q9" s="0" t="str">
        <f aca="false">IF(P9&lt;&gt;MIN(P$2:P$202),P9,"")</f>
        <v/>
      </c>
      <c r="R9" s="0" t="str">
        <f aca="false">IF(Q9&lt;&gt;MIN(Q$2:Q$202),Q9,"")</f>
        <v/>
      </c>
      <c r="S9" s="0" t="str">
        <f aca="false">IF(R9&lt;&gt;MIN(R$2:R$202),R9,"")</f>
        <v/>
      </c>
      <c r="T9" s="0" t="str">
        <f aca="false">IF(S9&lt;&gt;MIN(S$2:S$202),S9,"")</f>
        <v/>
      </c>
      <c r="U9" s="0" t="str">
        <f aca="false">IF(T9&lt;&gt;MIN(T$2:T$202),T9,"")</f>
        <v/>
      </c>
      <c r="V9" s="0" t="str">
        <f aca="false">IF(U9&lt;&gt;MIN(U$2:U$202),U9,"")</f>
        <v/>
      </c>
      <c r="W9" s="0" t="str">
        <f aca="false">IF(V9&lt;&gt;MIN(V$2:V$202),V9,"")</f>
        <v/>
      </c>
      <c r="X9" s="0" t="str">
        <f aca="false">IF(W9&lt;&gt;MIN(W$2:W$202),W9,"")</f>
        <v/>
      </c>
      <c r="Y9" s="0" t="str">
        <f aca="false">IF(X9&lt;&gt;MIN(X$2:X$202),X9,"")</f>
        <v/>
      </c>
      <c r="Z9" s="0" t="str">
        <f aca="false">IF(Y9&lt;&gt;MIN(Y$2:Y$202),Y9,"")</f>
        <v/>
      </c>
      <c r="AA9" s="0" t="str">
        <f aca="false">IF(Z9&lt;&gt;MIN(Z$2:Z$202),Z9,"")</f>
        <v/>
      </c>
      <c r="AB9" s="0" t="str">
        <f aca="false">IF(AA9&lt;&gt;MIN(AA$2:AA$202),AA9,"")</f>
        <v/>
      </c>
      <c r="AC9" s="0" t="str">
        <f aca="false">IF(AB9&lt;&gt;MIN(AB$2:AB$202),AB9,"")</f>
        <v/>
      </c>
    </row>
    <row r="10" customFormat="false" ht="15" hidden="false" customHeight="true" outlineLevel="0" collapsed="false">
      <c r="A10" s="7"/>
      <c r="B10" s="8" t="str">
        <f aca="true">CELL("CONTENTS",INDIRECT(ADDRESS(1,CELL("ROW",B10)+7)))</f>
        <v/>
      </c>
      <c r="C10" s="8" t="n">
        <f aca="false">IF(COUNTIF($A$2:$A$202,B10)&lt;&gt;0,COUNTIF($A$2:$A$202,B10),"")</f>
        <v>201</v>
      </c>
      <c r="D10" s="8" t="n">
        <f aca="false">IF(AND(SUM($C$2:$C10)&lt;&gt;D9,$C10&lt;&gt;""),SUM($C$2:$C10),"")</f>
        <v>1407</v>
      </c>
      <c r="E10" s="9"/>
      <c r="F10" s="22" t="s">
        <v>15</v>
      </c>
      <c r="G10" s="22"/>
      <c r="H10" s="9"/>
      <c r="I10" s="6" t="str">
        <f aca="false">IF(A10&lt;&gt;"",A10,"")</f>
        <v/>
      </c>
      <c r="J10" s="0" t="str">
        <f aca="false">IF(I10&lt;&gt;MIN(I$2:I$202),I10,"")</f>
        <v/>
      </c>
      <c r="K10" s="0" t="str">
        <f aca="false">IF(J10&lt;&gt;MIN(J$2:J$202),J10,"")</f>
        <v/>
      </c>
      <c r="L10" s="0" t="str">
        <f aca="false">IF(K10&lt;&gt;MIN(K$2:K$202),K10,"")</f>
        <v/>
      </c>
      <c r="M10" s="0" t="str">
        <f aca="false">IF(L10&lt;&gt;MIN(L$2:L$202),L10,"")</f>
        <v/>
      </c>
      <c r="N10" s="0" t="str">
        <f aca="false">IF(M10&lt;&gt;MIN(M$2:M$202),M10,"")</f>
        <v/>
      </c>
      <c r="O10" s="0" t="str">
        <f aca="false">IF(N10&lt;&gt;MIN(N$2:N$202),N10,"")</f>
        <v/>
      </c>
      <c r="P10" s="0" t="str">
        <f aca="false">IF(O10&lt;&gt;MIN(O$2:O$202),O10,"")</f>
        <v/>
      </c>
      <c r="Q10" s="0" t="str">
        <f aca="false">IF(P10&lt;&gt;MIN(P$2:P$202),P10,"")</f>
        <v/>
      </c>
      <c r="R10" s="0" t="str">
        <f aca="false">IF(Q10&lt;&gt;MIN(Q$2:Q$202),Q10,"")</f>
        <v/>
      </c>
      <c r="S10" s="0" t="str">
        <f aca="false">IF(R10&lt;&gt;MIN(R$2:R$202),R10,"")</f>
        <v/>
      </c>
      <c r="T10" s="0" t="str">
        <f aca="false">IF(S10&lt;&gt;MIN(S$2:S$202),S10,"")</f>
        <v/>
      </c>
      <c r="U10" s="0" t="str">
        <f aca="false">IF(T10&lt;&gt;MIN(T$2:T$202),T10,"")</f>
        <v/>
      </c>
      <c r="V10" s="0" t="str">
        <f aca="false">IF(U10&lt;&gt;MIN(U$2:U$202),U10,"")</f>
        <v/>
      </c>
      <c r="W10" s="0" t="str">
        <f aca="false">IF(V10&lt;&gt;MIN(V$2:V$202),V10,"")</f>
        <v/>
      </c>
      <c r="X10" s="0" t="str">
        <f aca="false">IF(W10&lt;&gt;MIN(W$2:W$202),W10,"")</f>
        <v/>
      </c>
      <c r="Y10" s="0" t="str">
        <f aca="false">IF(X10&lt;&gt;MIN(X$2:X$202),X10,"")</f>
        <v/>
      </c>
      <c r="Z10" s="0" t="str">
        <f aca="false">IF(Y10&lt;&gt;MIN(Y$2:Y$202),Y10,"")</f>
        <v/>
      </c>
      <c r="AA10" s="0" t="str">
        <f aca="false">IF(Z10&lt;&gt;MIN(Z$2:Z$202),Z10,"")</f>
        <v/>
      </c>
      <c r="AB10" s="0" t="str">
        <f aca="false">IF(AA10&lt;&gt;MIN(AA$2:AA$202),AA10,"")</f>
        <v/>
      </c>
      <c r="AC10" s="0" t="str">
        <f aca="false">IF(AB10&lt;&gt;MIN(AB$2:AB$202),AB10,"")</f>
        <v/>
      </c>
    </row>
    <row r="11" customFormat="false" ht="12.75" hidden="false" customHeight="true" outlineLevel="0" collapsed="false">
      <c r="A11" s="7"/>
      <c r="B11" s="8" t="str">
        <f aca="true">CELL("CONTENTS",INDIRECT(ADDRESS(1,CELL("ROW",B11)+7)))</f>
        <v/>
      </c>
      <c r="C11" s="8" t="n">
        <f aca="false">IF(COUNTIF($A$2:$A$202,B11)&lt;&gt;0,COUNTIF($A$2:$A$202,B11),"")</f>
        <v>201</v>
      </c>
      <c r="D11" s="8" t="n">
        <f aca="false">IF(AND(SUM($C$2:$C11)&lt;&gt;D10,$C11&lt;&gt;""),SUM($C$2:$C11),"")</f>
        <v>1608</v>
      </c>
      <c r="E11" s="9"/>
      <c r="F11" s="22"/>
      <c r="G11" s="22"/>
      <c r="H11" s="9"/>
      <c r="I11" s="6" t="str">
        <f aca="false">IF(A11&lt;&gt;"",A11,"")</f>
        <v/>
      </c>
      <c r="J11" s="0" t="str">
        <f aca="false">IF(I11&lt;&gt;MIN(I$2:I$202),I11,"")</f>
        <v/>
      </c>
      <c r="K11" s="0" t="str">
        <f aca="false">IF(J11&lt;&gt;MIN(J$2:J$202),J11,"")</f>
        <v/>
      </c>
      <c r="L11" s="0" t="str">
        <f aca="false">IF(K11&lt;&gt;MIN(K$2:K$202),K11,"")</f>
        <v/>
      </c>
      <c r="M11" s="0" t="str">
        <f aca="false">IF(L11&lt;&gt;MIN(L$2:L$202),L11,"")</f>
        <v/>
      </c>
      <c r="N11" s="0" t="str">
        <f aca="false">IF(M11&lt;&gt;MIN(M$2:M$202),M11,"")</f>
        <v/>
      </c>
      <c r="O11" s="0" t="str">
        <f aca="false">IF(N11&lt;&gt;MIN(N$2:N$202),N11,"")</f>
        <v/>
      </c>
      <c r="P11" s="0" t="str">
        <f aca="false">IF(O11&lt;&gt;MIN(O$2:O$202),O11,"")</f>
        <v/>
      </c>
      <c r="Q11" s="0" t="str">
        <f aca="false">IF(P11&lt;&gt;MIN(P$2:P$202),P11,"")</f>
        <v/>
      </c>
      <c r="R11" s="0" t="str">
        <f aca="false">IF(Q11&lt;&gt;MIN(Q$2:Q$202),Q11,"")</f>
        <v/>
      </c>
      <c r="S11" s="0" t="str">
        <f aca="false">IF(R11&lt;&gt;MIN(R$2:R$202),R11,"")</f>
        <v/>
      </c>
      <c r="T11" s="0" t="str">
        <f aca="false">IF(S11&lt;&gt;MIN(S$2:S$202),S11,"")</f>
        <v/>
      </c>
      <c r="U11" s="0" t="str">
        <f aca="false">IF(T11&lt;&gt;MIN(T$2:T$202),T11,"")</f>
        <v/>
      </c>
      <c r="V11" s="0" t="str">
        <f aca="false">IF(U11&lt;&gt;MIN(U$2:U$202),U11,"")</f>
        <v/>
      </c>
      <c r="W11" s="0" t="str">
        <f aca="false">IF(V11&lt;&gt;MIN(V$2:V$202),V11,"")</f>
        <v/>
      </c>
      <c r="X11" s="0" t="str">
        <f aca="false">IF(W11&lt;&gt;MIN(W$2:W$202),W11,"")</f>
        <v/>
      </c>
      <c r="Y11" s="0" t="str">
        <f aca="false">IF(X11&lt;&gt;MIN(X$2:X$202),X11,"")</f>
        <v/>
      </c>
      <c r="Z11" s="0" t="str">
        <f aca="false">IF(Y11&lt;&gt;MIN(Y$2:Y$202),Y11,"")</f>
        <v/>
      </c>
      <c r="AA11" s="0" t="str">
        <f aca="false">IF(Z11&lt;&gt;MIN(Z$2:Z$202),Z11,"")</f>
        <v/>
      </c>
      <c r="AB11" s="0" t="str">
        <f aca="false">IF(AA11&lt;&gt;MIN(AA$2:AA$202),AA11,"")</f>
        <v/>
      </c>
      <c r="AC11" s="0" t="str">
        <f aca="false">IF(AB11&lt;&gt;MIN(AB$2:AB$202),AB11,"")</f>
        <v/>
      </c>
    </row>
    <row r="12" customFormat="false" ht="12.75" hidden="false" customHeight="true" outlineLevel="0" collapsed="false">
      <c r="A12" s="7"/>
      <c r="B12" s="8" t="str">
        <f aca="true">CELL("CONTENTS",INDIRECT(ADDRESS(1,CELL("ROW",B12)+7)))</f>
        <v/>
      </c>
      <c r="C12" s="8" t="n">
        <f aca="false">IF(COUNTIF($A$2:$A$202,B12)&lt;&gt;0,COUNTIF($A$2:$A$202,B12),"")</f>
        <v>201</v>
      </c>
      <c r="D12" s="8" t="n">
        <f aca="false">IF(AND(SUM($C$2:$C12)&lt;&gt;D11,$C12&lt;&gt;""),SUM($C$2:$C12),"")</f>
        <v>1809</v>
      </c>
      <c r="E12" s="9"/>
      <c r="F12" s="22"/>
      <c r="G12" s="22"/>
      <c r="H12" s="9"/>
      <c r="I12" s="6" t="str">
        <f aca="false">IF(A12&lt;&gt;"",A12,"")</f>
        <v/>
      </c>
      <c r="J12" s="0" t="str">
        <f aca="false">IF(I12&lt;&gt;MIN(I$2:I$202),I12,"")</f>
        <v/>
      </c>
      <c r="K12" s="0" t="str">
        <f aca="false">IF(J12&lt;&gt;MIN(J$2:J$202),J12,"")</f>
        <v/>
      </c>
      <c r="L12" s="0" t="str">
        <f aca="false">IF(K12&lt;&gt;MIN(K$2:K$202),K12,"")</f>
        <v/>
      </c>
      <c r="M12" s="0" t="str">
        <f aca="false">IF(L12&lt;&gt;MIN(L$2:L$202),L12,"")</f>
        <v/>
      </c>
      <c r="N12" s="0" t="str">
        <f aca="false">IF(M12&lt;&gt;MIN(M$2:M$202),M12,"")</f>
        <v/>
      </c>
      <c r="O12" s="0" t="str">
        <f aca="false">IF(N12&lt;&gt;MIN(N$2:N$202),N12,"")</f>
        <v/>
      </c>
      <c r="P12" s="0" t="str">
        <f aca="false">IF(O12&lt;&gt;MIN(O$2:O$202),O12,"")</f>
        <v/>
      </c>
      <c r="Q12" s="0" t="str">
        <f aca="false">IF(P12&lt;&gt;MIN(P$2:P$202),P12,"")</f>
        <v/>
      </c>
      <c r="R12" s="0" t="str">
        <f aca="false">IF(Q12&lt;&gt;MIN(Q$2:Q$202),Q12,"")</f>
        <v/>
      </c>
      <c r="S12" s="0" t="str">
        <f aca="false">IF(R12&lt;&gt;MIN(R$2:R$202),R12,"")</f>
        <v/>
      </c>
      <c r="T12" s="0" t="str">
        <f aca="false">IF(S12&lt;&gt;MIN(S$2:S$202),S12,"")</f>
        <v/>
      </c>
      <c r="U12" s="0" t="str">
        <f aca="false">IF(T12&lt;&gt;MIN(T$2:T$202),T12,"")</f>
        <v/>
      </c>
      <c r="V12" s="0" t="str">
        <f aca="false">IF(U12&lt;&gt;MIN(U$2:U$202),U12,"")</f>
        <v/>
      </c>
      <c r="W12" s="0" t="str">
        <f aca="false">IF(V12&lt;&gt;MIN(V$2:V$202),V12,"")</f>
        <v/>
      </c>
      <c r="X12" s="0" t="str">
        <f aca="false">IF(W12&lt;&gt;MIN(W$2:W$202),W12,"")</f>
        <v/>
      </c>
      <c r="Y12" s="0" t="str">
        <f aca="false">IF(X12&lt;&gt;MIN(X$2:X$202),X12,"")</f>
        <v/>
      </c>
      <c r="Z12" s="0" t="str">
        <f aca="false">IF(Y12&lt;&gt;MIN(Y$2:Y$202),Y12,"")</f>
        <v/>
      </c>
      <c r="AA12" s="0" t="str">
        <f aca="false">IF(Z12&lt;&gt;MIN(Z$2:Z$202),Z12,"")</f>
        <v/>
      </c>
      <c r="AB12" s="0" t="str">
        <f aca="false">IF(AA12&lt;&gt;MIN(AA$2:AA$202),AA12,"")</f>
        <v/>
      </c>
      <c r="AC12" s="0" t="str">
        <f aca="false">IF(AB12&lt;&gt;MIN(AB$2:AB$202),AB12,"")</f>
        <v/>
      </c>
    </row>
    <row r="13" customFormat="false" ht="12.75" hidden="false" customHeight="true" outlineLevel="0" collapsed="false">
      <c r="A13" s="7"/>
      <c r="B13" s="8" t="str">
        <f aca="true">CELL("CONTENTS",INDIRECT(ADDRESS(1,CELL("ROW",B13)+7)))</f>
        <v/>
      </c>
      <c r="C13" s="8" t="n">
        <f aca="false">IF(COUNTIF($A$2:$A$202,B13)&lt;&gt;0,COUNTIF($A$2:$A$202,B13),"")</f>
        <v>201</v>
      </c>
      <c r="D13" s="8" t="n">
        <f aca="false">IF(AND(SUM($C$2:$C13)&lt;&gt;D12,$C13&lt;&gt;""),SUM($C$2:$C13),"")</f>
        <v>2010</v>
      </c>
      <c r="E13" s="9"/>
      <c r="F13" s="22"/>
      <c r="G13" s="22"/>
      <c r="H13" s="9"/>
      <c r="I13" s="6" t="str">
        <f aca="false">IF(A13&lt;&gt;"",A13,"")</f>
        <v/>
      </c>
      <c r="J13" s="0" t="str">
        <f aca="false">IF(I13&lt;&gt;MIN(I$2:I$202),I13,"")</f>
        <v/>
      </c>
      <c r="K13" s="0" t="str">
        <f aca="false">IF(J13&lt;&gt;MIN(J$2:J$202),J13,"")</f>
        <v/>
      </c>
      <c r="L13" s="0" t="str">
        <f aca="false">IF(K13&lt;&gt;MIN(K$2:K$202),K13,"")</f>
        <v/>
      </c>
      <c r="M13" s="0" t="str">
        <f aca="false">IF(L13&lt;&gt;MIN(L$2:L$202),L13,"")</f>
        <v/>
      </c>
      <c r="N13" s="0" t="str">
        <f aca="false">IF(M13&lt;&gt;MIN(M$2:M$202),M13,"")</f>
        <v/>
      </c>
      <c r="O13" s="0" t="str">
        <f aca="false">IF(N13&lt;&gt;MIN(N$2:N$202),N13,"")</f>
        <v/>
      </c>
      <c r="P13" s="0" t="str">
        <f aca="false">IF(O13&lt;&gt;MIN(O$2:O$202),O13,"")</f>
        <v/>
      </c>
      <c r="Q13" s="0" t="str">
        <f aca="false">IF(P13&lt;&gt;MIN(P$2:P$202),P13,"")</f>
        <v/>
      </c>
      <c r="R13" s="0" t="str">
        <f aca="false">IF(Q13&lt;&gt;MIN(Q$2:Q$202),Q13,"")</f>
        <v/>
      </c>
      <c r="S13" s="0" t="str">
        <f aca="false">IF(R13&lt;&gt;MIN(R$2:R$202),R13,"")</f>
        <v/>
      </c>
      <c r="T13" s="0" t="str">
        <f aca="false">IF(S13&lt;&gt;MIN(S$2:S$202),S13,"")</f>
        <v/>
      </c>
      <c r="U13" s="0" t="str">
        <f aca="false">IF(T13&lt;&gt;MIN(T$2:T$202),T13,"")</f>
        <v/>
      </c>
      <c r="V13" s="0" t="str">
        <f aca="false">IF(U13&lt;&gt;MIN(U$2:U$202),U13,"")</f>
        <v/>
      </c>
      <c r="W13" s="0" t="str">
        <f aca="false">IF(V13&lt;&gt;MIN(V$2:V$202),V13,"")</f>
        <v/>
      </c>
      <c r="X13" s="0" t="str">
        <f aca="false">IF(W13&lt;&gt;MIN(W$2:W$202),W13,"")</f>
        <v/>
      </c>
      <c r="Y13" s="0" t="str">
        <f aca="false">IF(X13&lt;&gt;MIN(X$2:X$202),X13,"")</f>
        <v/>
      </c>
      <c r="Z13" s="0" t="str">
        <f aca="false">IF(Y13&lt;&gt;MIN(Y$2:Y$202),Y13,"")</f>
        <v/>
      </c>
      <c r="AA13" s="0" t="str">
        <f aca="false">IF(Z13&lt;&gt;MIN(Z$2:Z$202),Z13,"")</f>
        <v/>
      </c>
      <c r="AB13" s="0" t="str">
        <f aca="false">IF(AA13&lt;&gt;MIN(AA$2:AA$202),AA13,"")</f>
        <v/>
      </c>
      <c r="AC13" s="0" t="str">
        <f aca="false">IF(AB13&lt;&gt;MIN(AB$2:AB$202),AB13,"")</f>
        <v/>
      </c>
    </row>
    <row r="14" customFormat="false" ht="12.75" hidden="false" customHeight="true" outlineLevel="0" collapsed="false">
      <c r="A14" s="7"/>
      <c r="B14" s="8" t="str">
        <f aca="true">CELL("CONTENTS",INDIRECT(ADDRESS(1,CELL("ROW",B14)+7)))</f>
        <v/>
      </c>
      <c r="C14" s="8" t="n">
        <f aca="false">IF(COUNTIF($A$2:$A$202,B14)&lt;&gt;0,COUNTIF($A$2:$A$202,B14),"")</f>
        <v>201</v>
      </c>
      <c r="D14" s="8" t="n">
        <f aca="false">IF(AND(SUM($C$2:$C14)&lt;&gt;D13,$C14&lt;&gt;""),SUM($C$2:$C14),"")</f>
        <v>2211</v>
      </c>
      <c r="E14" s="9"/>
      <c r="F14" s="22"/>
      <c r="G14" s="22"/>
      <c r="H14" s="9"/>
      <c r="I14" s="6" t="str">
        <f aca="false">IF(A14&lt;&gt;"",A14,"")</f>
        <v/>
      </c>
      <c r="J14" s="0" t="str">
        <f aca="false">IF(I14&lt;&gt;MIN(I$2:I$202),I14,"")</f>
        <v/>
      </c>
      <c r="K14" s="0" t="str">
        <f aca="false">IF(J14&lt;&gt;MIN(J$2:J$202),J14,"")</f>
        <v/>
      </c>
      <c r="L14" s="0" t="str">
        <f aca="false">IF(K14&lt;&gt;MIN(K$2:K$202),K14,"")</f>
        <v/>
      </c>
      <c r="M14" s="0" t="str">
        <f aca="false">IF(L14&lt;&gt;MIN(L$2:L$202),L14,"")</f>
        <v/>
      </c>
      <c r="N14" s="0" t="str">
        <f aca="false">IF(M14&lt;&gt;MIN(M$2:M$202),M14,"")</f>
        <v/>
      </c>
      <c r="O14" s="0" t="str">
        <f aca="false">IF(N14&lt;&gt;MIN(N$2:N$202),N14,"")</f>
        <v/>
      </c>
      <c r="P14" s="0" t="str">
        <f aca="false">IF(O14&lt;&gt;MIN(O$2:O$202),O14,"")</f>
        <v/>
      </c>
      <c r="Q14" s="0" t="str">
        <f aca="false">IF(P14&lt;&gt;MIN(P$2:P$202),P14,"")</f>
        <v/>
      </c>
      <c r="R14" s="0" t="str">
        <f aca="false">IF(Q14&lt;&gt;MIN(Q$2:Q$202),Q14,"")</f>
        <v/>
      </c>
      <c r="S14" s="0" t="str">
        <f aca="false">IF(R14&lt;&gt;MIN(R$2:R$202),R14,"")</f>
        <v/>
      </c>
      <c r="T14" s="0" t="str">
        <f aca="false">IF(S14&lt;&gt;MIN(S$2:S$202),S14,"")</f>
        <v/>
      </c>
      <c r="U14" s="0" t="str">
        <f aca="false">IF(T14&lt;&gt;MIN(T$2:T$202),T14,"")</f>
        <v/>
      </c>
      <c r="V14" s="0" t="str">
        <f aca="false">IF(U14&lt;&gt;MIN(U$2:U$202),U14,"")</f>
        <v/>
      </c>
      <c r="W14" s="0" t="str">
        <f aca="false">IF(V14&lt;&gt;MIN(V$2:V$202),V14,"")</f>
        <v/>
      </c>
      <c r="X14" s="0" t="str">
        <f aca="false">IF(W14&lt;&gt;MIN(W$2:W$202),W14,"")</f>
        <v/>
      </c>
      <c r="Y14" s="0" t="str">
        <f aca="false">IF(X14&lt;&gt;MIN(X$2:X$202),X14,"")</f>
        <v/>
      </c>
      <c r="Z14" s="0" t="str">
        <f aca="false">IF(Y14&lt;&gt;MIN(Y$2:Y$202),Y14,"")</f>
        <v/>
      </c>
      <c r="AA14" s="0" t="str">
        <f aca="false">IF(Z14&lt;&gt;MIN(Z$2:Z$202),Z14,"")</f>
        <v/>
      </c>
      <c r="AB14" s="0" t="str">
        <f aca="false">IF(AA14&lt;&gt;MIN(AA$2:AA$202),AA14,"")</f>
        <v/>
      </c>
      <c r="AC14" s="0" t="str">
        <f aca="false">IF(AB14&lt;&gt;MIN(AB$2:AB$202),AB14,"")</f>
        <v/>
      </c>
    </row>
    <row r="15" customFormat="false" ht="12.75" hidden="false" customHeight="true" outlineLevel="0" collapsed="false">
      <c r="A15" s="7"/>
      <c r="B15" s="8" t="str">
        <f aca="true">CELL("CONTENTS",INDIRECT(ADDRESS(1,CELL("ROW",B15)+7)))</f>
        <v/>
      </c>
      <c r="C15" s="8" t="n">
        <f aca="false">IF(COUNTIF($A$2:$A$202,B15)&lt;&gt;0,COUNTIF($A$2:$A$202,B15),"")</f>
        <v>201</v>
      </c>
      <c r="D15" s="8" t="n">
        <f aca="false">IF(AND(SUM($C$2:$C15)&lt;&gt;D14,$C15&lt;&gt;""),SUM($C$2:$C15),"")</f>
        <v>2412</v>
      </c>
      <c r="E15" s="9"/>
      <c r="F15" s="22"/>
      <c r="G15" s="22"/>
      <c r="H15" s="9"/>
      <c r="I15" s="6" t="str">
        <f aca="false">IF(A15&lt;&gt;"",A15,"")</f>
        <v/>
      </c>
      <c r="J15" s="0" t="str">
        <f aca="false">IF(I15&lt;&gt;MIN(I$2:I$202),I15,"")</f>
        <v/>
      </c>
      <c r="K15" s="0" t="str">
        <f aca="false">IF(J15&lt;&gt;MIN(J$2:J$202),J15,"")</f>
        <v/>
      </c>
      <c r="L15" s="0" t="str">
        <f aca="false">IF(K15&lt;&gt;MIN(K$2:K$202),K15,"")</f>
        <v/>
      </c>
      <c r="M15" s="0" t="str">
        <f aca="false">IF(L15&lt;&gt;MIN(L$2:L$202),L15,"")</f>
        <v/>
      </c>
      <c r="N15" s="0" t="str">
        <f aca="false">IF(M15&lt;&gt;MIN(M$2:M$202),M15,"")</f>
        <v/>
      </c>
      <c r="O15" s="0" t="str">
        <f aca="false">IF(N15&lt;&gt;MIN(N$2:N$202),N15,"")</f>
        <v/>
      </c>
      <c r="P15" s="0" t="str">
        <f aca="false">IF(O15&lt;&gt;MIN(O$2:O$202),O15,"")</f>
        <v/>
      </c>
      <c r="Q15" s="0" t="str">
        <f aca="false">IF(P15&lt;&gt;MIN(P$2:P$202),P15,"")</f>
        <v/>
      </c>
      <c r="R15" s="0" t="str">
        <f aca="false">IF(Q15&lt;&gt;MIN(Q$2:Q$202),Q15,"")</f>
        <v/>
      </c>
      <c r="S15" s="0" t="str">
        <f aca="false">IF(R15&lt;&gt;MIN(R$2:R$202),R15,"")</f>
        <v/>
      </c>
      <c r="T15" s="0" t="str">
        <f aca="false">IF(S15&lt;&gt;MIN(S$2:S$202),S15,"")</f>
        <v/>
      </c>
      <c r="U15" s="0" t="str">
        <f aca="false">IF(T15&lt;&gt;MIN(T$2:T$202),T15,"")</f>
        <v/>
      </c>
      <c r="V15" s="0" t="str">
        <f aca="false">IF(U15&lt;&gt;MIN(U$2:U$202),U15,"")</f>
        <v/>
      </c>
      <c r="W15" s="0" t="str">
        <f aca="false">IF(V15&lt;&gt;MIN(V$2:V$202),V15,"")</f>
        <v/>
      </c>
      <c r="X15" s="0" t="str">
        <f aca="false">IF(W15&lt;&gt;MIN(W$2:W$202),W15,"")</f>
        <v/>
      </c>
      <c r="Y15" s="0" t="str">
        <f aca="false">IF(X15&lt;&gt;MIN(X$2:X$202),X15,"")</f>
        <v/>
      </c>
      <c r="Z15" s="0" t="str">
        <f aca="false">IF(Y15&lt;&gt;MIN(Y$2:Y$202),Y15,"")</f>
        <v/>
      </c>
      <c r="AA15" s="0" t="str">
        <f aca="false">IF(Z15&lt;&gt;MIN(Z$2:Z$202),Z15,"")</f>
        <v/>
      </c>
      <c r="AB15" s="0" t="str">
        <f aca="false">IF(AA15&lt;&gt;MIN(AA$2:AA$202),AA15,"")</f>
        <v/>
      </c>
      <c r="AC15" s="0" t="str">
        <f aca="false">IF(AB15&lt;&gt;MIN(AB$2:AB$202),AB15,"")</f>
        <v/>
      </c>
    </row>
    <row r="16" customFormat="false" ht="12.75" hidden="false" customHeight="true" outlineLevel="0" collapsed="false">
      <c r="A16" s="7"/>
      <c r="B16" s="8" t="str">
        <f aca="true">CELL("CONTENTS",INDIRECT(ADDRESS(1,CELL("ROW",B16)+7)))</f>
        <v/>
      </c>
      <c r="C16" s="8" t="n">
        <f aca="false">IF(COUNTIF($A$2:$A$202,B16)&lt;&gt;0,COUNTIF($A$2:$A$202,B16),"")</f>
        <v>201</v>
      </c>
      <c r="D16" s="8" t="n">
        <f aca="false">IF(AND(SUM($C$2:$C16)&lt;&gt;D15,$C16&lt;&gt;""),SUM($C$2:$C16),"")</f>
        <v>2613</v>
      </c>
      <c r="E16" s="9"/>
      <c r="F16" s="22"/>
      <c r="G16" s="22"/>
      <c r="H16" s="9"/>
      <c r="I16" s="6" t="str">
        <f aca="false">IF(A16&lt;&gt;"",A16,"")</f>
        <v/>
      </c>
      <c r="J16" s="0" t="str">
        <f aca="false">IF(I16&lt;&gt;MIN(I$2:I$202),I16,"")</f>
        <v/>
      </c>
      <c r="K16" s="0" t="str">
        <f aca="false">IF(J16&lt;&gt;MIN(J$2:J$202),J16,"")</f>
        <v/>
      </c>
      <c r="L16" s="0" t="str">
        <f aca="false">IF(K16&lt;&gt;MIN(K$2:K$202),K16,"")</f>
        <v/>
      </c>
      <c r="M16" s="0" t="str">
        <f aca="false">IF(L16&lt;&gt;MIN(L$2:L$202),L16,"")</f>
        <v/>
      </c>
      <c r="N16" s="0" t="str">
        <f aca="false">IF(M16&lt;&gt;MIN(M$2:M$202),M16,"")</f>
        <v/>
      </c>
      <c r="O16" s="0" t="str">
        <f aca="false">IF(N16&lt;&gt;MIN(N$2:N$202),N16,"")</f>
        <v/>
      </c>
      <c r="P16" s="0" t="str">
        <f aca="false">IF(O16&lt;&gt;MIN(O$2:O$202),O16,"")</f>
        <v/>
      </c>
      <c r="Q16" s="0" t="str">
        <f aca="false">IF(P16&lt;&gt;MIN(P$2:P$202),P16,"")</f>
        <v/>
      </c>
      <c r="R16" s="0" t="str">
        <f aca="false">IF(Q16&lt;&gt;MIN(Q$2:Q$202),Q16,"")</f>
        <v/>
      </c>
      <c r="S16" s="0" t="str">
        <f aca="false">IF(R16&lt;&gt;MIN(R$2:R$202),R16,"")</f>
        <v/>
      </c>
      <c r="T16" s="0" t="str">
        <f aca="false">IF(S16&lt;&gt;MIN(S$2:S$202),S16,"")</f>
        <v/>
      </c>
      <c r="U16" s="0" t="str">
        <f aca="false">IF(T16&lt;&gt;MIN(T$2:T$202),T16,"")</f>
        <v/>
      </c>
      <c r="V16" s="0" t="str">
        <f aca="false">IF(U16&lt;&gt;MIN(U$2:U$202),U16,"")</f>
        <v/>
      </c>
      <c r="W16" s="0" t="str">
        <f aca="false">IF(V16&lt;&gt;MIN(V$2:V$202),V16,"")</f>
        <v/>
      </c>
      <c r="X16" s="0" t="str">
        <f aca="false">IF(W16&lt;&gt;MIN(W$2:W$202),W16,"")</f>
        <v/>
      </c>
      <c r="Y16" s="0" t="str">
        <f aca="false">IF(X16&lt;&gt;MIN(X$2:X$202),X16,"")</f>
        <v/>
      </c>
      <c r="Z16" s="0" t="str">
        <f aca="false">IF(Y16&lt;&gt;MIN(Y$2:Y$202),Y16,"")</f>
        <v/>
      </c>
      <c r="AA16" s="0" t="str">
        <f aca="false">IF(Z16&lt;&gt;MIN(Z$2:Z$202),Z16,"")</f>
        <v/>
      </c>
      <c r="AB16" s="0" t="str">
        <f aca="false">IF(AA16&lt;&gt;MIN(AA$2:AA$202),AA16,"")</f>
        <v/>
      </c>
      <c r="AC16" s="0" t="str">
        <f aca="false">IF(AB16&lt;&gt;MIN(AB$2:AB$202),AB16,"")</f>
        <v/>
      </c>
    </row>
    <row r="17" customFormat="false" ht="12.75" hidden="false" customHeight="true" outlineLevel="0" collapsed="false">
      <c r="A17" s="7"/>
      <c r="B17" s="8" t="str">
        <f aca="true">CELL("CONTENTS",INDIRECT(ADDRESS(1,CELL("ROW",B17)+7)))</f>
        <v/>
      </c>
      <c r="C17" s="8" t="n">
        <f aca="false">IF(COUNTIF($A$2:$A$202,B17)&lt;&gt;0,COUNTIF($A$2:$A$202,B17),"")</f>
        <v>201</v>
      </c>
      <c r="D17" s="8" t="n">
        <f aca="false">IF(AND(SUM($C$2:$C17)&lt;&gt;D16,$C17&lt;&gt;""),SUM($C$2:$C17),"")</f>
        <v>2814</v>
      </c>
      <c r="E17" s="9"/>
      <c r="F17" s="22"/>
      <c r="G17" s="22"/>
      <c r="H17" s="9"/>
      <c r="I17" s="6" t="str">
        <f aca="false">IF(A17&lt;&gt;"",A17,"")</f>
        <v/>
      </c>
      <c r="J17" s="0" t="str">
        <f aca="false">IF(I17&lt;&gt;MIN(I$2:I$202),I17,"")</f>
        <v/>
      </c>
      <c r="K17" s="0" t="str">
        <f aca="false">IF(J17&lt;&gt;MIN(J$2:J$202),J17,"")</f>
        <v/>
      </c>
      <c r="L17" s="0" t="str">
        <f aca="false">IF(K17&lt;&gt;MIN(K$2:K$202),K17,"")</f>
        <v/>
      </c>
      <c r="M17" s="0" t="str">
        <f aca="false">IF(L17&lt;&gt;MIN(L$2:L$202),L17,"")</f>
        <v/>
      </c>
      <c r="N17" s="0" t="str">
        <f aca="false">IF(M17&lt;&gt;MIN(M$2:M$202),M17,"")</f>
        <v/>
      </c>
      <c r="O17" s="0" t="str">
        <f aca="false">IF(N17&lt;&gt;MIN(N$2:N$202),N17,"")</f>
        <v/>
      </c>
      <c r="P17" s="0" t="str">
        <f aca="false">IF(O17&lt;&gt;MIN(O$2:O$202),O17,"")</f>
        <v/>
      </c>
      <c r="Q17" s="0" t="str">
        <f aca="false">IF(P17&lt;&gt;MIN(P$2:P$202),P17,"")</f>
        <v/>
      </c>
      <c r="R17" s="0" t="str">
        <f aca="false">IF(Q17&lt;&gt;MIN(Q$2:Q$202),Q17,"")</f>
        <v/>
      </c>
      <c r="S17" s="0" t="str">
        <f aca="false">IF(R17&lt;&gt;MIN(R$2:R$202),R17,"")</f>
        <v/>
      </c>
      <c r="T17" s="0" t="str">
        <f aca="false">IF(S17&lt;&gt;MIN(S$2:S$202),S17,"")</f>
        <v/>
      </c>
      <c r="U17" s="0" t="str">
        <f aca="false">IF(T17&lt;&gt;MIN(T$2:T$202),T17,"")</f>
        <v/>
      </c>
      <c r="V17" s="0" t="str">
        <f aca="false">IF(U17&lt;&gt;MIN(U$2:U$202),U17,"")</f>
        <v/>
      </c>
      <c r="W17" s="0" t="str">
        <f aca="false">IF(V17&lt;&gt;MIN(V$2:V$202),V17,"")</f>
        <v/>
      </c>
      <c r="X17" s="0" t="str">
        <f aca="false">IF(W17&lt;&gt;MIN(W$2:W$202),W17,"")</f>
        <v/>
      </c>
      <c r="Y17" s="0" t="str">
        <f aca="false">IF(X17&lt;&gt;MIN(X$2:X$202),X17,"")</f>
        <v/>
      </c>
      <c r="Z17" s="0" t="str">
        <f aca="false">IF(Y17&lt;&gt;MIN(Y$2:Y$202),Y17,"")</f>
        <v/>
      </c>
      <c r="AA17" s="0" t="str">
        <f aca="false">IF(Z17&lt;&gt;MIN(Z$2:Z$202),Z17,"")</f>
        <v/>
      </c>
      <c r="AB17" s="0" t="str">
        <f aca="false">IF(AA17&lt;&gt;MIN(AA$2:AA$202),AA17,"")</f>
        <v/>
      </c>
      <c r="AC17" s="0" t="str">
        <f aca="false">IF(AB17&lt;&gt;MIN(AB$2:AB$202),AB17,"")</f>
        <v/>
      </c>
    </row>
    <row r="18" customFormat="false" ht="12.75" hidden="false" customHeight="true" outlineLevel="0" collapsed="false">
      <c r="A18" s="7"/>
      <c r="B18" s="8" t="str">
        <f aca="true">CELL("CONTENTS",INDIRECT(ADDRESS(1,CELL("ROW",B18)+7)))</f>
        <v/>
      </c>
      <c r="C18" s="8" t="n">
        <f aca="false">IF(COUNTIF($A$2:$A$202,B18)&lt;&gt;0,COUNTIF($A$2:$A$202,B18),"")</f>
        <v>201</v>
      </c>
      <c r="D18" s="8" t="n">
        <f aca="false">IF(AND(SUM($C$2:$C18)&lt;&gt;D17,$C18&lt;&gt;""),SUM($C$2:$C18),"")</f>
        <v>3015</v>
      </c>
      <c r="E18" s="9"/>
      <c r="F18" s="22"/>
      <c r="G18" s="22"/>
      <c r="H18" s="9"/>
      <c r="I18" s="6" t="str">
        <f aca="false">IF(A18&lt;&gt;"",A18,"")</f>
        <v/>
      </c>
      <c r="J18" s="0" t="str">
        <f aca="false">IF(I18&lt;&gt;MIN(I$2:I$202),I18,"")</f>
        <v/>
      </c>
      <c r="K18" s="0" t="str">
        <f aca="false">IF(J18&lt;&gt;MIN(J$2:J$202),J18,"")</f>
        <v/>
      </c>
      <c r="L18" s="0" t="str">
        <f aca="false">IF(K18&lt;&gt;MIN(K$2:K$202),K18,"")</f>
        <v/>
      </c>
      <c r="M18" s="0" t="str">
        <f aca="false">IF(L18&lt;&gt;MIN(L$2:L$202),L18,"")</f>
        <v/>
      </c>
      <c r="N18" s="0" t="str">
        <f aca="false">IF(M18&lt;&gt;MIN(M$2:M$202),M18,"")</f>
        <v/>
      </c>
      <c r="O18" s="0" t="str">
        <f aca="false">IF(N18&lt;&gt;MIN(N$2:N$202),N18,"")</f>
        <v/>
      </c>
      <c r="P18" s="0" t="str">
        <f aca="false">IF(O18&lt;&gt;MIN(O$2:O$202),O18,"")</f>
        <v/>
      </c>
      <c r="Q18" s="0" t="str">
        <f aca="false">IF(P18&lt;&gt;MIN(P$2:P$202),P18,"")</f>
        <v/>
      </c>
      <c r="R18" s="0" t="str">
        <f aca="false">IF(Q18&lt;&gt;MIN(Q$2:Q$202),Q18,"")</f>
        <v/>
      </c>
      <c r="S18" s="0" t="str">
        <f aca="false">IF(R18&lt;&gt;MIN(R$2:R$202),R18,"")</f>
        <v/>
      </c>
      <c r="T18" s="0" t="str">
        <f aca="false">IF(S18&lt;&gt;MIN(S$2:S$202),S18,"")</f>
        <v/>
      </c>
      <c r="U18" s="0" t="str">
        <f aca="false">IF(T18&lt;&gt;MIN(T$2:T$202),T18,"")</f>
        <v/>
      </c>
      <c r="V18" s="0" t="str">
        <f aca="false">IF(U18&lt;&gt;MIN(U$2:U$202),U18,"")</f>
        <v/>
      </c>
      <c r="W18" s="0" t="str">
        <f aca="false">IF(V18&lt;&gt;MIN(V$2:V$202),V18,"")</f>
        <v/>
      </c>
      <c r="X18" s="0" t="str">
        <f aca="false">IF(W18&lt;&gt;MIN(W$2:W$202),W18,"")</f>
        <v/>
      </c>
      <c r="Y18" s="0" t="str">
        <f aca="false">IF(X18&lt;&gt;MIN(X$2:X$202),X18,"")</f>
        <v/>
      </c>
      <c r="Z18" s="0" t="str">
        <f aca="false">IF(Y18&lt;&gt;MIN(Y$2:Y$202),Y18,"")</f>
        <v/>
      </c>
      <c r="AA18" s="0" t="str">
        <f aca="false">IF(Z18&lt;&gt;MIN(Z$2:Z$202),Z18,"")</f>
        <v/>
      </c>
      <c r="AB18" s="0" t="str">
        <f aca="false">IF(AA18&lt;&gt;MIN(AA$2:AA$202),AA18,"")</f>
        <v/>
      </c>
      <c r="AC18" s="0" t="str">
        <f aca="false">IF(AB18&lt;&gt;MIN(AB$2:AB$202),AB18,"")</f>
        <v/>
      </c>
    </row>
    <row r="19" customFormat="false" ht="12.75" hidden="false" customHeight="true" outlineLevel="0" collapsed="false">
      <c r="A19" s="7"/>
      <c r="B19" s="8" t="str">
        <f aca="true">CELL("CONTENTS",INDIRECT(ADDRESS(1,CELL("ROW",B19)+7)))</f>
        <v/>
      </c>
      <c r="C19" s="8" t="n">
        <f aca="false">IF(COUNTIF($A$2:$A$202,B19)&lt;&gt;0,COUNTIF($A$2:$A$202,B19),"")</f>
        <v>201</v>
      </c>
      <c r="D19" s="8" t="n">
        <f aca="false">IF(AND(SUM($C$2:$C19)&lt;&gt;D18,$C19&lt;&gt;""),SUM($C$2:$C19),"")</f>
        <v>3216</v>
      </c>
      <c r="E19" s="9"/>
      <c r="F19" s="22"/>
      <c r="G19" s="22"/>
      <c r="H19" s="9"/>
      <c r="I19" s="6" t="str">
        <f aca="false">IF(A19&lt;&gt;"",A19,"")</f>
        <v/>
      </c>
      <c r="J19" s="0" t="str">
        <f aca="false">IF(I19&lt;&gt;MIN(I$2:I$202),I19,"")</f>
        <v/>
      </c>
      <c r="K19" s="0" t="str">
        <f aca="false">IF(J19&lt;&gt;MIN(J$2:J$202),J19,"")</f>
        <v/>
      </c>
      <c r="L19" s="0" t="str">
        <f aca="false">IF(K19&lt;&gt;MIN(K$2:K$202),K19,"")</f>
        <v/>
      </c>
      <c r="M19" s="0" t="str">
        <f aca="false">IF(L19&lt;&gt;MIN(L$2:L$202),L19,"")</f>
        <v/>
      </c>
      <c r="N19" s="0" t="str">
        <f aca="false">IF(M19&lt;&gt;MIN(M$2:M$202),M19,"")</f>
        <v/>
      </c>
      <c r="O19" s="0" t="str">
        <f aca="false">IF(N19&lt;&gt;MIN(N$2:N$202),N19,"")</f>
        <v/>
      </c>
      <c r="P19" s="0" t="str">
        <f aca="false">IF(O19&lt;&gt;MIN(O$2:O$202),O19,"")</f>
        <v/>
      </c>
      <c r="Q19" s="0" t="str">
        <f aca="false">IF(P19&lt;&gt;MIN(P$2:P$202),P19,"")</f>
        <v/>
      </c>
      <c r="R19" s="0" t="str">
        <f aca="false">IF(Q19&lt;&gt;MIN(Q$2:Q$202),Q19,"")</f>
        <v/>
      </c>
      <c r="S19" s="0" t="str">
        <f aca="false">IF(R19&lt;&gt;MIN(R$2:R$202),R19,"")</f>
        <v/>
      </c>
      <c r="T19" s="0" t="str">
        <f aca="false">IF(S19&lt;&gt;MIN(S$2:S$202),S19,"")</f>
        <v/>
      </c>
      <c r="U19" s="0" t="str">
        <f aca="false">IF(T19&lt;&gt;MIN(T$2:T$202),T19,"")</f>
        <v/>
      </c>
      <c r="V19" s="0" t="str">
        <f aca="false">IF(U19&lt;&gt;MIN(U$2:U$202),U19,"")</f>
        <v/>
      </c>
      <c r="W19" s="0" t="str">
        <f aca="false">IF(V19&lt;&gt;MIN(V$2:V$202),V19,"")</f>
        <v/>
      </c>
      <c r="X19" s="0" t="str">
        <f aca="false">IF(W19&lt;&gt;MIN(W$2:W$202),W19,"")</f>
        <v/>
      </c>
      <c r="Y19" s="0" t="str">
        <f aca="false">IF(X19&lt;&gt;MIN(X$2:X$202),X19,"")</f>
        <v/>
      </c>
      <c r="Z19" s="0" t="str">
        <f aca="false">IF(Y19&lt;&gt;MIN(Y$2:Y$202),Y19,"")</f>
        <v/>
      </c>
      <c r="AA19" s="0" t="str">
        <f aca="false">IF(Z19&lt;&gt;MIN(Z$2:Z$202),Z19,"")</f>
        <v/>
      </c>
      <c r="AB19" s="0" t="str">
        <f aca="false">IF(AA19&lt;&gt;MIN(AA$2:AA$202),AA19,"")</f>
        <v/>
      </c>
      <c r="AC19" s="0" t="str">
        <f aca="false">IF(AB19&lt;&gt;MIN(AB$2:AB$202),AB19,"")</f>
        <v/>
      </c>
    </row>
    <row r="20" customFormat="false" ht="12.75" hidden="false" customHeight="true" outlineLevel="0" collapsed="false">
      <c r="A20" s="7"/>
      <c r="B20" s="8" t="str">
        <f aca="true">CELL("CONTENTS",INDIRECT(ADDRESS(1,CELL("ROW",B20)+7)))</f>
        <v/>
      </c>
      <c r="C20" s="8" t="n">
        <f aca="false">IF(COUNTIF($A$2:$A$202,B20)&lt;&gt;0,COUNTIF($A$2:$A$202,B20),"")</f>
        <v>201</v>
      </c>
      <c r="D20" s="8" t="n">
        <f aca="false">IF(AND(SUM($C$2:$C20)&lt;&gt;D19,$C20&lt;&gt;""),SUM($C$2:$C20),"")</f>
        <v>3417</v>
      </c>
      <c r="E20" s="9"/>
      <c r="H20" s="9"/>
      <c r="I20" s="6" t="str">
        <f aca="false">IF(A20&lt;&gt;"",A20,"")</f>
        <v/>
      </c>
      <c r="J20" s="0" t="str">
        <f aca="false">IF(I20&lt;&gt;MIN(I$2:I$202),I20,"")</f>
        <v/>
      </c>
      <c r="K20" s="0" t="str">
        <f aca="false">IF(J20&lt;&gt;MIN(J$2:J$202),J20,"")</f>
        <v/>
      </c>
      <c r="L20" s="0" t="str">
        <f aca="false">IF(K20&lt;&gt;MIN(K$2:K$202),K20,"")</f>
        <v/>
      </c>
      <c r="M20" s="0" t="str">
        <f aca="false">IF(L20&lt;&gt;MIN(L$2:L$202),L20,"")</f>
        <v/>
      </c>
      <c r="N20" s="0" t="str">
        <f aca="false">IF(M20&lt;&gt;MIN(M$2:M$202),M20,"")</f>
        <v/>
      </c>
      <c r="O20" s="0" t="str">
        <f aca="false">IF(N20&lt;&gt;MIN(N$2:N$202),N20,"")</f>
        <v/>
      </c>
      <c r="P20" s="0" t="str">
        <f aca="false">IF(O20&lt;&gt;MIN(O$2:O$202),O20,"")</f>
        <v/>
      </c>
      <c r="Q20" s="0" t="str">
        <f aca="false">IF(P20&lt;&gt;MIN(P$2:P$202),P20,"")</f>
        <v/>
      </c>
      <c r="R20" s="0" t="str">
        <f aca="false">IF(Q20&lt;&gt;MIN(Q$2:Q$202),Q20,"")</f>
        <v/>
      </c>
      <c r="S20" s="0" t="str">
        <f aca="false">IF(R20&lt;&gt;MIN(R$2:R$202),R20,"")</f>
        <v/>
      </c>
      <c r="T20" s="0" t="str">
        <f aca="false">IF(S20&lt;&gt;MIN(S$2:S$202),S20,"")</f>
        <v/>
      </c>
      <c r="U20" s="0" t="str">
        <f aca="false">IF(T20&lt;&gt;MIN(T$2:T$202),T20,"")</f>
        <v/>
      </c>
      <c r="V20" s="0" t="str">
        <f aca="false">IF(U20&lt;&gt;MIN(U$2:U$202),U20,"")</f>
        <v/>
      </c>
      <c r="W20" s="0" t="str">
        <f aca="false">IF(V20&lt;&gt;MIN(V$2:V$202),V20,"")</f>
        <v/>
      </c>
      <c r="X20" s="0" t="str">
        <f aca="false">IF(W20&lt;&gt;MIN(W$2:W$202),W20,"")</f>
        <v/>
      </c>
      <c r="Y20" s="0" t="str">
        <f aca="false">IF(X20&lt;&gt;MIN(X$2:X$202),X20,"")</f>
        <v/>
      </c>
      <c r="Z20" s="0" t="str">
        <f aca="false">IF(Y20&lt;&gt;MIN(Y$2:Y$202),Y20,"")</f>
        <v/>
      </c>
      <c r="AA20" s="0" t="str">
        <f aca="false">IF(Z20&lt;&gt;MIN(Z$2:Z$202),Z20,"")</f>
        <v/>
      </c>
      <c r="AB20" s="0" t="str">
        <f aca="false">IF(AA20&lt;&gt;MIN(AA$2:AA$202),AA20,"")</f>
        <v/>
      </c>
      <c r="AC20" s="0" t="str">
        <f aca="false">IF(AB20&lt;&gt;MIN(AB$2:AB$202),AB20,"")</f>
        <v/>
      </c>
    </row>
    <row r="21" customFormat="false" ht="12.75" hidden="false" customHeight="true" outlineLevel="0" collapsed="false">
      <c r="A21" s="7"/>
      <c r="B21" s="8" t="str">
        <f aca="true">CELL("CONTENTS",INDIRECT(ADDRESS(1,CELL("ROW",B21)+7)))</f>
        <v/>
      </c>
      <c r="C21" s="8" t="n">
        <f aca="false">IF(COUNTIF($A$2:$A$202,B21)&lt;&gt;0,COUNTIF($A$2:$A$202,B21),"")</f>
        <v>201</v>
      </c>
      <c r="D21" s="8" t="n">
        <f aca="false">IF(AND(SUM($C$2:$C21)&lt;&gt;D20,$C21&lt;&gt;""),SUM($C$2:$C21),"")</f>
        <v>3618</v>
      </c>
      <c r="E21" s="9"/>
      <c r="F21" s="19"/>
      <c r="G21" s="19"/>
      <c r="H21" s="9"/>
      <c r="I21" s="6" t="str">
        <f aca="false">IF(A21&lt;&gt;"",A21,"")</f>
        <v/>
      </c>
      <c r="J21" s="0" t="str">
        <f aca="false">IF(I21&lt;&gt;MIN(I$2:I$202),I21,"")</f>
        <v/>
      </c>
      <c r="K21" s="0" t="str">
        <f aca="false">IF(J21&lt;&gt;MIN(J$2:J$202),J21,"")</f>
        <v/>
      </c>
      <c r="L21" s="0" t="str">
        <f aca="false">IF(K21&lt;&gt;MIN(K$2:K$202),K21,"")</f>
        <v/>
      </c>
      <c r="M21" s="0" t="str">
        <f aca="false">IF(L21&lt;&gt;MIN(L$2:L$202),L21,"")</f>
        <v/>
      </c>
      <c r="N21" s="0" t="str">
        <f aca="false">IF(M21&lt;&gt;MIN(M$2:M$202),M21,"")</f>
        <v/>
      </c>
      <c r="O21" s="0" t="str">
        <f aca="false">IF(N21&lt;&gt;MIN(N$2:N$202),N21,"")</f>
        <v/>
      </c>
      <c r="P21" s="0" t="str">
        <f aca="false">IF(O21&lt;&gt;MIN(O$2:O$202),O21,"")</f>
        <v/>
      </c>
      <c r="Q21" s="0" t="str">
        <f aca="false">IF(P21&lt;&gt;MIN(P$2:P$202),P21,"")</f>
        <v/>
      </c>
      <c r="R21" s="0" t="str">
        <f aca="false">IF(Q21&lt;&gt;MIN(Q$2:Q$202),Q21,"")</f>
        <v/>
      </c>
      <c r="S21" s="0" t="str">
        <f aca="false">IF(R21&lt;&gt;MIN(R$2:R$202),R21,"")</f>
        <v/>
      </c>
      <c r="T21" s="0" t="str">
        <f aca="false">IF(S21&lt;&gt;MIN(S$2:S$202),S21,"")</f>
        <v/>
      </c>
      <c r="U21" s="0" t="str">
        <f aca="false">IF(T21&lt;&gt;MIN(T$2:T$202),T21,"")</f>
        <v/>
      </c>
      <c r="V21" s="0" t="str">
        <f aca="false">IF(U21&lt;&gt;MIN(U$2:U$202),U21,"")</f>
        <v/>
      </c>
      <c r="W21" s="0" t="str">
        <f aca="false">IF(V21&lt;&gt;MIN(V$2:V$202),V21,"")</f>
        <v/>
      </c>
      <c r="X21" s="0" t="str">
        <f aca="false">IF(W21&lt;&gt;MIN(W$2:W$202),W21,"")</f>
        <v/>
      </c>
      <c r="Y21" s="0" t="str">
        <f aca="false">IF(X21&lt;&gt;MIN(X$2:X$202),X21,"")</f>
        <v/>
      </c>
      <c r="Z21" s="0" t="str">
        <f aca="false">IF(Y21&lt;&gt;MIN(Y$2:Y$202),Y21,"")</f>
        <v/>
      </c>
      <c r="AA21" s="0" t="str">
        <f aca="false">IF(Z21&lt;&gt;MIN(Z$2:Z$202),Z21,"")</f>
        <v/>
      </c>
      <c r="AB21" s="0" t="str">
        <f aca="false">IF(AA21&lt;&gt;MIN(AA$2:AA$202),AA21,"")</f>
        <v/>
      </c>
      <c r="AC21" s="0" t="str">
        <f aca="false">IF(AB21&lt;&gt;MIN(AB$2:AB$202),AB21,"")</f>
        <v/>
      </c>
    </row>
    <row r="22" customFormat="false" ht="12.75" hidden="false" customHeight="true" outlineLevel="0" collapsed="false">
      <c r="A22" s="9"/>
      <c r="B22" s="8" t="str">
        <f aca="true">CELL("CONTENTS",INDIRECT(ADDRESS(1,CELL("ROW",B22)+7)))</f>
        <v/>
      </c>
      <c r="C22" s="8" t="n">
        <f aca="false">IF(COUNTIF($A$2:$A$202,B22)&lt;&gt;0,COUNTIF($A$2:$A$202,B22),"")</f>
        <v>201</v>
      </c>
      <c r="D22" s="8" t="n">
        <f aca="false">IF(AND(SUM($C$2:$C22)&lt;&gt;D21,$C22&lt;&gt;""),SUM($C$2:$C22),"")</f>
        <v>3819</v>
      </c>
      <c r="E22" s="9"/>
      <c r="F22" s="19"/>
      <c r="G22" s="19"/>
      <c r="H22" s="9"/>
      <c r="I22" s="6" t="str">
        <f aca="false">IF(A22&lt;&gt;"",A22,"")</f>
        <v/>
      </c>
      <c r="J22" s="0" t="str">
        <f aca="false">IF(I22&lt;&gt;MIN(I$2:I$202),I22,"")</f>
        <v/>
      </c>
      <c r="K22" s="0" t="str">
        <f aca="false">IF(J22&lt;&gt;MIN(J$2:J$202),J22,"")</f>
        <v/>
      </c>
      <c r="L22" s="0" t="str">
        <f aca="false">IF(K22&lt;&gt;MIN(K$2:K$202),K22,"")</f>
        <v/>
      </c>
      <c r="M22" s="0" t="str">
        <f aca="false">IF(L22&lt;&gt;MIN(L$2:L$202),L22,"")</f>
        <v/>
      </c>
      <c r="N22" s="0" t="str">
        <f aca="false">IF(M22&lt;&gt;MIN(M$2:M$202),M22,"")</f>
        <v/>
      </c>
      <c r="O22" s="0" t="str">
        <f aca="false">IF(N22&lt;&gt;MIN(N$2:N$202),N22,"")</f>
        <v/>
      </c>
      <c r="P22" s="0" t="str">
        <f aca="false">IF(O22&lt;&gt;MIN(O$2:O$202),O22,"")</f>
        <v/>
      </c>
      <c r="Q22" s="0" t="str">
        <f aca="false">IF(P22&lt;&gt;MIN(P$2:P$202),P22,"")</f>
        <v/>
      </c>
      <c r="R22" s="0" t="str">
        <f aca="false">IF(Q22&lt;&gt;MIN(Q$2:Q$202),Q22,"")</f>
        <v/>
      </c>
      <c r="S22" s="0" t="str">
        <f aca="false">IF(R22&lt;&gt;MIN(R$2:R$202),R22,"")</f>
        <v/>
      </c>
      <c r="T22" s="0" t="str">
        <f aca="false">IF(S22&lt;&gt;MIN(S$2:S$202),S22,"")</f>
        <v/>
      </c>
      <c r="U22" s="0" t="str">
        <f aca="false">IF(T22&lt;&gt;MIN(T$2:T$202),T22,"")</f>
        <v/>
      </c>
      <c r="V22" s="0" t="str">
        <f aca="false">IF(U22&lt;&gt;MIN(U$2:U$202),U22,"")</f>
        <v/>
      </c>
      <c r="W22" s="0" t="str">
        <f aca="false">IF(V22&lt;&gt;MIN(V$2:V$202),V22,"")</f>
        <v/>
      </c>
      <c r="X22" s="0" t="str">
        <f aca="false">IF(W22&lt;&gt;MIN(W$2:W$202),W22,"")</f>
        <v/>
      </c>
      <c r="Y22" s="0" t="str">
        <f aca="false">IF(X22&lt;&gt;MIN(X$2:X$202),X22,"")</f>
        <v/>
      </c>
      <c r="Z22" s="0" t="str">
        <f aca="false">IF(Y22&lt;&gt;MIN(Y$2:Y$202),Y22,"")</f>
        <v/>
      </c>
      <c r="AA22" s="0" t="str">
        <f aca="false">IF(Z22&lt;&gt;MIN(Z$2:Z$202),Z22,"")</f>
        <v/>
      </c>
      <c r="AB22" s="0" t="str">
        <f aca="false">IF(AA22&lt;&gt;MIN(AA$2:AA$202),AA22,"")</f>
        <v/>
      </c>
      <c r="AC22" s="0" t="str">
        <f aca="false">IF(AB22&lt;&gt;MIN(AB$2:AB$202),AB22,"")</f>
        <v/>
      </c>
    </row>
    <row r="23" customFormat="false" ht="12.75" hidden="false" customHeight="true" outlineLevel="0" collapsed="false">
      <c r="A23" s="9"/>
      <c r="B23" s="8" t="n">
        <f aca="true">CELL("CONTENTS",INDIRECT(ADDRESS(1,CELL("ROW",B23)+7)))</f>
        <v>0</v>
      </c>
      <c r="C23" s="8" t="str">
        <f aca="false">IF(COUNTIF($A$2:$A$202,B23)&lt;&gt;0,COUNTIF($A$2:$A$202,B23),"")</f>
        <v/>
      </c>
      <c r="D23" s="8" t="str">
        <f aca="false">IF(AND(SUM($C$2:$C23)&lt;&gt;D22,$C23&lt;&gt;""),SUM($C$2:$C23),"")</f>
        <v/>
      </c>
      <c r="E23" s="9"/>
      <c r="H23" s="9"/>
      <c r="I23" s="6" t="str">
        <f aca="false">IF(A23&lt;&gt;"",A23,"")</f>
        <v/>
      </c>
      <c r="J23" s="0" t="str">
        <f aca="false">IF(I23&lt;&gt;MIN(I$2:I$202),I23,"")</f>
        <v/>
      </c>
      <c r="K23" s="0" t="str">
        <f aca="false">IF(J23&lt;&gt;MIN(J$2:J$202),J23,"")</f>
        <v/>
      </c>
      <c r="L23" s="0" t="str">
        <f aca="false">IF(K23&lt;&gt;MIN(K$2:K$202),K23,"")</f>
        <v/>
      </c>
      <c r="M23" s="0" t="str">
        <f aca="false">IF(L23&lt;&gt;MIN(L$2:L$202),L23,"")</f>
        <v/>
      </c>
      <c r="N23" s="0" t="str">
        <f aca="false">IF(M23&lt;&gt;MIN(M$2:M$202),M23,"")</f>
        <v/>
      </c>
      <c r="O23" s="0" t="str">
        <f aca="false">IF(N23&lt;&gt;MIN(N$2:N$202),N23,"")</f>
        <v/>
      </c>
      <c r="P23" s="0" t="str">
        <f aca="false">IF(O23&lt;&gt;MIN(O$2:O$202),O23,"")</f>
        <v/>
      </c>
      <c r="Q23" s="0" t="str">
        <f aca="false">IF(P23&lt;&gt;MIN(P$2:P$202),P23,"")</f>
        <v/>
      </c>
      <c r="R23" s="0" t="str">
        <f aca="false">IF(Q23&lt;&gt;MIN(Q$2:Q$202),Q23,"")</f>
        <v/>
      </c>
      <c r="S23" s="0" t="str">
        <f aca="false">IF(R23&lt;&gt;MIN(R$2:R$202),R23,"")</f>
        <v/>
      </c>
      <c r="T23" s="0" t="str">
        <f aca="false">IF(S23&lt;&gt;MIN(S$2:S$202),S23,"")</f>
        <v/>
      </c>
      <c r="U23" s="0" t="str">
        <f aca="false">IF(T23&lt;&gt;MIN(T$2:T$202),T23,"")</f>
        <v/>
      </c>
      <c r="V23" s="0" t="str">
        <f aca="false">IF(U23&lt;&gt;MIN(U$2:U$202),U23,"")</f>
        <v/>
      </c>
      <c r="W23" s="0" t="str">
        <f aca="false">IF(V23&lt;&gt;MIN(V$2:V$202),V23,"")</f>
        <v/>
      </c>
      <c r="X23" s="0" t="str">
        <f aca="false">IF(W23&lt;&gt;MIN(W$2:W$202),W23,"")</f>
        <v/>
      </c>
      <c r="Y23" s="0" t="str">
        <f aca="false">IF(X23&lt;&gt;MIN(X$2:X$202),X23,"")</f>
        <v/>
      </c>
      <c r="Z23" s="0" t="str">
        <f aca="false">IF(Y23&lt;&gt;MIN(Y$2:Y$202),Y23,"")</f>
        <v/>
      </c>
      <c r="AA23" s="0" t="str">
        <f aca="false">IF(Z23&lt;&gt;MIN(Z$2:Z$202),Z23,"")</f>
        <v/>
      </c>
      <c r="AB23" s="0" t="str">
        <f aca="false">IF(AA23&lt;&gt;MIN(AA$2:AA$202),AA23,"")</f>
        <v/>
      </c>
      <c r="AC23" s="0" t="str">
        <f aca="false">IF(AB23&lt;&gt;MIN(AB$2:AB$202),AB23,"")</f>
        <v/>
      </c>
    </row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  <row r="1001" customFormat="false" ht="12.75" hidden="false" customHeight="true" outlineLevel="0" collapsed="false"/>
    <row r="1002" customFormat="false" ht="12.75" hidden="false" customHeight="true" outlineLevel="0" collapsed="false"/>
  </sheetData>
  <sheetProtection sheet="true" objects="true" scenarios="true"/>
  <mergeCells count="3">
    <mergeCell ref="F1:G1"/>
    <mergeCell ref="F10:G19"/>
    <mergeCell ref="F21:G22"/>
  </mergeCells>
  <conditionalFormatting sqref="F21">
    <cfRule type="cellIs" priority="2" operator="equal" aboveAverage="0" equalAverage="0" bottom="0" percent="0" rank="0" text="" dxfId="0">
      <formula>"BRAVO !"</formula>
    </cfRule>
  </conditionalFormatting>
  <printOptions headings="false" gridLines="false" gridLinesSet="true" horizontalCentered="false" verticalCentered="false"/>
  <pageMargins left="0.7875" right="0.7875" top="1.025" bottom="1.025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LibreOffice/6.0.6.2$Linux_X86_64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2018-11-13T16:04:09Z</dcterms:modified>
  <cp:revision>8</cp:revision>
  <dc:subject/>
  <dc:title/>
</cp:coreProperties>
</file>